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55" windowHeight="7935" tabRatio="482" activeTab="3"/>
  </bookViews>
  <sheets>
    <sheet name="First page" sheetId="5" r:id="rId1"/>
    <sheet name="Remote controls" sheetId="2" r:id="rId2"/>
    <sheet name="Remote Signals" sheetId="1" r:id="rId3"/>
    <sheet name="Measurements" sheetId="4" r:id="rId4"/>
  </sheets>
  <definedNames>
    <definedName name="_xlnm._FilterDatabase" localSheetId="1" hidden="1">'Remote controls'!$A$1:$P$150</definedName>
    <definedName name="_xlnm._FilterDatabase" localSheetId="2" hidden="1">'Remote Signals'!$A$1:$Q$131</definedName>
    <definedName name="_xlnm.Print_Area" localSheetId="3">Measurements!$A$1:$H$39</definedName>
    <definedName name="_xlnm.Print_Area" localSheetId="1">'Remote controls'!$A$1:$P$150</definedName>
    <definedName name="_xlnm.Print_Titles" localSheetId="3">Measurements!$1:$1</definedName>
    <definedName name="_xlnm.Print_Titles" localSheetId="1">'Remote controls'!$1:$1</definedName>
    <definedName name="_xlnm.Print_Titles" localSheetId="2">'Remote Signals'!$1:$1</definedName>
  </definedNames>
  <calcPr calcId="145621" fullCalcOnLoad="1"/>
</workbook>
</file>

<file path=xl/calcChain.xml><?xml version="1.0" encoding="utf-8"?>
<calcChain xmlns="http://schemas.openxmlformats.org/spreadsheetml/2006/main">
  <c r="E18" i="4" l="1"/>
  <c r="E10" i="4"/>
  <c r="H99" i="1"/>
  <c r="H100" i="1"/>
  <c r="H101" i="1"/>
  <c r="H102" i="1"/>
  <c r="H103" i="1"/>
  <c r="H104" i="1"/>
  <c r="H105" i="1"/>
  <c r="H106" i="1"/>
  <c r="H83" i="1"/>
  <c r="H84" i="1"/>
  <c r="H85" i="1"/>
  <c r="H86" i="1"/>
  <c r="H87" i="1"/>
  <c r="H88" i="1"/>
  <c r="H89" i="1"/>
  <c r="H90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35" i="1"/>
  <c r="H36" i="1"/>
  <c r="H37" i="1"/>
  <c r="H38" i="1"/>
  <c r="H39" i="1"/>
  <c r="H40" i="1"/>
  <c r="H41" i="1"/>
  <c r="H42" i="1"/>
  <c r="H19" i="1"/>
  <c r="H20" i="1"/>
  <c r="H21" i="1"/>
  <c r="H22" i="1"/>
  <c r="H23" i="1"/>
  <c r="H24" i="1"/>
  <c r="H25" i="1"/>
  <c r="H26" i="1"/>
  <c r="G143" i="2"/>
  <c r="G144" i="2"/>
  <c r="G145" i="2"/>
  <c r="G146" i="2"/>
  <c r="G147" i="2"/>
  <c r="G148" i="2"/>
  <c r="G149" i="2"/>
  <c r="G150" i="2"/>
  <c r="G71" i="2"/>
  <c r="G79" i="2"/>
  <c r="G80" i="2"/>
  <c r="G81" i="2"/>
  <c r="G82" i="2"/>
  <c r="G83" i="2"/>
  <c r="G84" i="2"/>
  <c r="G85" i="2"/>
  <c r="G86" i="2"/>
  <c r="G63" i="2"/>
  <c r="G64" i="2"/>
  <c r="G65" i="2"/>
  <c r="G66" i="2"/>
  <c r="G67" i="2"/>
  <c r="G68" i="2"/>
  <c r="G69" i="2"/>
  <c r="G70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E11" i="4"/>
  <c r="E12" i="4"/>
  <c r="E13" i="4"/>
  <c r="E14" i="4"/>
  <c r="E15" i="4"/>
  <c r="E16" i="4"/>
  <c r="E17" i="4"/>
  <c r="H124" i="1"/>
  <c r="H125" i="1"/>
  <c r="H126" i="1"/>
  <c r="H127" i="1"/>
  <c r="H128" i="1"/>
  <c r="H129" i="1"/>
  <c r="H130" i="1"/>
  <c r="H131" i="1"/>
  <c r="G72" i="2"/>
  <c r="G73" i="2"/>
  <c r="G74" i="2"/>
  <c r="G75" i="2"/>
  <c r="G76" i="2"/>
  <c r="G77" i="2"/>
  <c r="G78" i="2"/>
  <c r="G87" i="2"/>
  <c r="G88" i="2"/>
  <c r="G89" i="2"/>
  <c r="G90" i="2"/>
  <c r="G91" i="2"/>
  <c r="G92" i="2"/>
  <c r="G93" i="2"/>
  <c r="G94" i="2"/>
  <c r="G103" i="2"/>
  <c r="G95" i="2"/>
  <c r="G96" i="2"/>
  <c r="G97" i="2"/>
  <c r="G98" i="2"/>
  <c r="G99" i="2"/>
  <c r="G100" i="2"/>
  <c r="G101" i="2"/>
  <c r="G102" i="2"/>
  <c r="G104" i="2"/>
  <c r="G105" i="2"/>
  <c r="G106" i="2"/>
  <c r="G107" i="2"/>
  <c r="G108" i="2"/>
  <c r="G109" i="2"/>
  <c r="G110" i="2"/>
  <c r="G119" i="2"/>
  <c r="G111" i="2"/>
  <c r="G112" i="2"/>
  <c r="G113" i="2"/>
  <c r="G114" i="2"/>
  <c r="G115" i="2"/>
  <c r="G116" i="2"/>
  <c r="G117" i="2"/>
  <c r="G118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</calcChain>
</file>

<file path=xl/sharedStrings.xml><?xml version="1.0" encoding="utf-8"?>
<sst xmlns="http://schemas.openxmlformats.org/spreadsheetml/2006/main" count="2699" uniqueCount="423">
  <si>
    <t>AUT</t>
  </si>
  <si>
    <t>Battery fail</t>
  </si>
  <si>
    <t>DP</t>
  </si>
  <si>
    <t xml:space="preserve"> </t>
  </si>
  <si>
    <t>Gruppo in posizione non configurata</t>
  </si>
  <si>
    <t>RESET</t>
  </si>
  <si>
    <t>ODM</t>
  </si>
  <si>
    <t>Finmek=2, Selta=3, Ducati=4, Areva=5, Siemens=6, Col=7, Abb=8, Alstom=9, Advanced Devices=10, Sindi=12</t>
  </si>
  <si>
    <t>Trend</t>
  </si>
  <si>
    <t>REC</t>
  </si>
  <si>
    <t xml:space="preserve">  </t>
  </si>
  <si>
    <t>Errore comunicazione terzo numero telefono di centro</t>
  </si>
  <si>
    <t>Reset</t>
  </si>
  <si>
    <t>SP</t>
  </si>
  <si>
    <t>ASSENTE</t>
  </si>
  <si>
    <t>PRESENTE</t>
  </si>
  <si>
    <t>x</t>
  </si>
  <si>
    <t>Annex 3</t>
  </si>
  <si>
    <t>OPEN</t>
  </si>
  <si>
    <t>OP</t>
  </si>
  <si>
    <t>OP command SG 1</t>
  </si>
  <si>
    <t>OP command SG 3</t>
  </si>
  <si>
    <t>OP command SG 5</t>
  </si>
  <si>
    <t>OP command SG 7</t>
  </si>
  <si>
    <t>OP command SG 9</t>
  </si>
  <si>
    <t>OP command SG 11</t>
  </si>
  <si>
    <t>OP command SG 13</t>
  </si>
  <si>
    <t>OP command SG 15</t>
  </si>
  <si>
    <t>CLOSE</t>
  </si>
  <si>
    <t>CL</t>
  </si>
  <si>
    <t>CL command SG 1</t>
  </si>
  <si>
    <t>CL command SG 3</t>
  </si>
  <si>
    <t>CL command SG 5</t>
  </si>
  <si>
    <t>CL command SG 7</t>
  </si>
  <si>
    <t>CL command SG 9</t>
  </si>
  <si>
    <t>CL command SG 11</t>
  </si>
  <si>
    <t>CL command SG 13</t>
  </si>
  <si>
    <t>CL command SG 15</t>
  </si>
  <si>
    <t>OUTGOING</t>
  </si>
  <si>
    <t>INCOMING</t>
  </si>
  <si>
    <t>79X_E</t>
  </si>
  <si>
    <t>OP command SG 2</t>
  </si>
  <si>
    <t>OP command SG 4</t>
  </si>
  <si>
    <t>OP command SG 6</t>
  </si>
  <si>
    <t>OP command SG 8</t>
  </si>
  <si>
    <t>OP command SG 10</t>
  </si>
  <si>
    <t>OP command SG 12</t>
  </si>
  <si>
    <t>OP command SG 14</t>
  </si>
  <si>
    <t>OP command SG 16</t>
  </si>
  <si>
    <t>reset of the automatism 1</t>
  </si>
  <si>
    <t>reset of the automatism 3</t>
  </si>
  <si>
    <t>reset of the automatism 5</t>
  </si>
  <si>
    <t>reset of the automatism 9</t>
  </si>
  <si>
    <t>reset of the automatism 7</t>
  </si>
  <si>
    <t>reset of the automatism 11</t>
  </si>
  <si>
    <t>reset of the automatism 13</t>
  </si>
  <si>
    <t>reset of the automatism 15</t>
  </si>
  <si>
    <t>79X_D</t>
  </si>
  <si>
    <t>CL command SG 2</t>
  </si>
  <si>
    <t>CL command SG 4</t>
  </si>
  <si>
    <t>CL command SG 6</t>
  </si>
  <si>
    <t>CL command SG 8</t>
  </si>
  <si>
    <t>CL command SG 10</t>
  </si>
  <si>
    <t>CL command SG 12</t>
  </si>
  <si>
    <t>CL command SG 14</t>
  </si>
  <si>
    <t>CL command SG 16</t>
  </si>
  <si>
    <t>Remote Controls</t>
  </si>
  <si>
    <t>general</t>
  </si>
  <si>
    <t>automatisms</t>
  </si>
  <si>
    <t>DISABLE</t>
  </si>
  <si>
    <t>ENABLE</t>
  </si>
  <si>
    <t>ENABLED</t>
  </si>
  <si>
    <t>control of the automatism 1</t>
  </si>
  <si>
    <t>control of the automatism 2</t>
  </si>
  <si>
    <t>control of the automatism 3</t>
  </si>
  <si>
    <t>control of the automatism 4</t>
  </si>
  <si>
    <t>control of the automatism 5</t>
  </si>
  <si>
    <t>control of the automatism 6</t>
  </si>
  <si>
    <t>control of the automatism 7</t>
  </si>
  <si>
    <t>control of the automatism 8</t>
  </si>
  <si>
    <t>control of the automatism 9</t>
  </si>
  <si>
    <t>control of the automatism 10</t>
  </si>
  <si>
    <t>control of the automatism 11</t>
  </si>
  <si>
    <t>control of the automatism 12</t>
  </si>
  <si>
    <t>control of the automatism 13</t>
  </si>
  <si>
    <t>control of the automatism 14</t>
  </si>
  <si>
    <t>control of the automatism 15</t>
  </si>
  <si>
    <t>control of the automatism 16</t>
  </si>
  <si>
    <t>DISABLED</t>
  </si>
  <si>
    <t>CN</t>
  </si>
  <si>
    <t>UN</t>
  </si>
  <si>
    <t>control of reclosure 1</t>
  </si>
  <si>
    <t>control of reclosure 2</t>
  </si>
  <si>
    <t>control of reclosure 3</t>
  </si>
  <si>
    <t>control of reclosure 4</t>
  </si>
  <si>
    <t>control of reclosure 5</t>
  </si>
  <si>
    <t>control of reclosure 6</t>
  </si>
  <si>
    <t>control of reclosure 7</t>
  </si>
  <si>
    <t>control of reclosure 8</t>
  </si>
  <si>
    <t>control of reclosure 9</t>
  </si>
  <si>
    <t>control of reclosure 10</t>
  </si>
  <si>
    <t>control of reclosure 11</t>
  </si>
  <si>
    <t>control of reclosure 12</t>
  </si>
  <si>
    <t>control of reclosure 13</t>
  </si>
  <si>
    <t>control of reclosure 14</t>
  </si>
  <si>
    <t>control of reclosure 15</t>
  </si>
  <si>
    <t>control of reclosure 16</t>
  </si>
  <si>
    <t xml:space="preserve"> ungrounded neutral 1</t>
  </si>
  <si>
    <t xml:space="preserve"> ungrounded neutral 2</t>
  </si>
  <si>
    <t xml:space="preserve"> ungrounded neutral 3</t>
  </si>
  <si>
    <t xml:space="preserve"> ungrounded neutral 4</t>
  </si>
  <si>
    <t xml:space="preserve"> ungrounded neutral 5</t>
  </si>
  <si>
    <t xml:space="preserve"> ungrounded neutral 6</t>
  </si>
  <si>
    <t xml:space="preserve"> ungrounded neutral 7</t>
  </si>
  <si>
    <t xml:space="preserve"> ungrounded neutral 8</t>
  </si>
  <si>
    <t xml:space="preserve"> ungrounded neutral 9</t>
  </si>
  <si>
    <t xml:space="preserve"> ungrounded neutral 10</t>
  </si>
  <si>
    <t xml:space="preserve"> ungrounded neutral 11</t>
  </si>
  <si>
    <t xml:space="preserve"> ungrounded neutral 12</t>
  </si>
  <si>
    <t xml:space="preserve"> ungrounded neutral 13</t>
  </si>
  <si>
    <t xml:space="preserve"> ungrounded neutral 14</t>
  </si>
  <si>
    <t xml:space="preserve"> ungrounded neutral 15</t>
  </si>
  <si>
    <t xml:space="preserve"> ungrounded neutral 16</t>
  </si>
  <si>
    <t>function of compensated neutral 1</t>
  </si>
  <si>
    <t>function of compensated neutral 2</t>
  </si>
  <si>
    <t>function of compensated neutral 3</t>
  </si>
  <si>
    <t>function of compensated neutral 4</t>
  </si>
  <si>
    <t>function of compensated neutral 5</t>
  </si>
  <si>
    <t>function of compensated neutral 6</t>
  </si>
  <si>
    <t>function of compensated neutral 7</t>
  </si>
  <si>
    <t>function of compensated neutral 8</t>
  </si>
  <si>
    <t>function of compensated neutral 9</t>
  </si>
  <si>
    <t>function of compensated neutral 10</t>
  </si>
  <si>
    <t>function of compensated neutral 11</t>
  </si>
  <si>
    <t>function of compensated neutral 12</t>
  </si>
  <si>
    <t>function of compensated neutral 13</t>
  </si>
  <si>
    <t>function of compensated neutral 14</t>
  </si>
  <si>
    <t>function of compensated neutral 15</t>
  </si>
  <si>
    <t>function of compensated neutral 16</t>
  </si>
  <si>
    <t>Description of the point</t>
  </si>
  <si>
    <t>MFD</t>
  </si>
  <si>
    <t>Manual Fault Detection</t>
  </si>
  <si>
    <t>MFDD</t>
  </si>
  <si>
    <t>Manual Fault Detection Disabled</t>
  </si>
  <si>
    <t>These controls modify what is defined in the configuration file, in correspondence of the paramenter DEF_SN of the automatism for the given switchgear</t>
  </si>
  <si>
    <t>Automatisms Disabled</t>
  </si>
  <si>
    <t>Spontaneous Calls enabled</t>
  </si>
  <si>
    <t>Reset control which acts on all of the automatisms on the RTU, i.e. the automatisms of all of the switchgears.</t>
  </si>
  <si>
    <t>reset of the automatism 2</t>
  </si>
  <si>
    <t>reset of the automatism 4</t>
  </si>
  <si>
    <t>reset of the automatism 6</t>
  </si>
  <si>
    <t>reset of the automatism 8</t>
  </si>
  <si>
    <t>reset of the automatism 10</t>
  </si>
  <si>
    <t>reset of the automatism 12</t>
  </si>
  <si>
    <t>reset of the automatism 14</t>
  </si>
  <si>
    <t>reset of the automatism 16</t>
  </si>
  <si>
    <t>NSA</t>
  </si>
  <si>
    <t>Normal Status of the Automatisms</t>
  </si>
  <si>
    <t>Restoration of the normal status of the automatisms</t>
  </si>
  <si>
    <t>LVCB</t>
  </si>
  <si>
    <t>SD</t>
  </si>
  <si>
    <t>SSCB</t>
  </si>
  <si>
    <t>List of the points of the data base</t>
  </si>
  <si>
    <t>Available for future changes</t>
  </si>
  <si>
    <t>MFDD=!MFD
(MFD=Manual Fault Detection)</t>
  </si>
  <si>
    <t>RTU8</t>
  </si>
  <si>
    <t>RTU16</t>
  </si>
  <si>
    <t>Notes</t>
  </si>
  <si>
    <t>Others</t>
  </si>
  <si>
    <t>Point Type</t>
  </si>
  <si>
    <t>Point description</t>
  </si>
  <si>
    <t>Measurements</t>
  </si>
  <si>
    <t>Format X.YY</t>
  </si>
  <si>
    <t>Version of the SW Boot/Eprom</t>
  </si>
  <si>
    <t>Version of the Application SW of the RTU</t>
  </si>
  <si>
    <t xml:space="preserve">Code of the Manifacturer </t>
  </si>
  <si>
    <t>10' average value of the TM Tamb</t>
  </si>
  <si>
    <t>TM Tamb</t>
  </si>
  <si>
    <t>Spare</t>
  </si>
  <si>
    <r>
      <t xml:space="preserve">These controls modify what is defined in the configuration file, in correspondence of the paramenter DEF_SA of the automatism for the given switchgear.The DISABLED control corresponds to the type </t>
    </r>
    <r>
      <rPr>
        <b/>
        <sz val="8"/>
        <rFont val="Arial"/>
        <family val="2"/>
      </rPr>
      <t>FFPI (Function of Faul+P55t Passage Indicator)</t>
    </r>
  </si>
  <si>
    <t>Reset of the pre-lock status /            Reset of the Automatisms</t>
  </si>
  <si>
    <t>S/E</t>
  </si>
  <si>
    <t>Remote signals</t>
  </si>
  <si>
    <t>Point Description</t>
  </si>
  <si>
    <t>Automatisms</t>
  </si>
  <si>
    <t>Enabling automatism 1</t>
  </si>
  <si>
    <t>Diagnostics</t>
  </si>
  <si>
    <t>Fault of the Base Unit</t>
  </si>
  <si>
    <t>Disabled</t>
  </si>
  <si>
    <t>Enabled</t>
  </si>
  <si>
    <t>Remote signal spare 1</t>
  </si>
  <si>
    <t>Trp</t>
  </si>
  <si>
    <t>RCP</t>
  </si>
  <si>
    <t>Spare TM 1</t>
  </si>
  <si>
    <t>Spare TM 2</t>
  </si>
  <si>
    <t>Spare TM 3</t>
  </si>
  <si>
    <t>Spare TM 4</t>
  </si>
  <si>
    <t>Spare TM 5</t>
  </si>
  <si>
    <t>Spare TM 6</t>
  </si>
  <si>
    <t>Spare TM 7</t>
  </si>
  <si>
    <t>Spare TM 8</t>
  </si>
  <si>
    <t>Spare TM 9</t>
  </si>
  <si>
    <t>Spare TM 10</t>
  </si>
  <si>
    <t>Spare TM 11</t>
  </si>
  <si>
    <t>Spare TM 12</t>
  </si>
  <si>
    <t>Spare TM 13</t>
  </si>
  <si>
    <t>Spare TM 14</t>
  </si>
  <si>
    <t>Spare TM 15</t>
  </si>
  <si>
    <t>Spare TM 16</t>
  </si>
  <si>
    <t>10' average value of the spare TM 1</t>
  </si>
  <si>
    <t>10' average value of the spare TM 2</t>
  </si>
  <si>
    <t>10' average value of the spare TM 3</t>
  </si>
  <si>
    <t>10' average value of the spare TM 4</t>
  </si>
  <si>
    <t>10' average value of the spare TM 5</t>
  </si>
  <si>
    <t>10' average value of the spare TM 6</t>
  </si>
  <si>
    <t>10' average value of the spare TM 7</t>
  </si>
  <si>
    <t>10' average value of the spare TM 8</t>
  </si>
  <si>
    <t>10' average value of the spare TM 9</t>
  </si>
  <si>
    <t>10' average value of the spare TM 10</t>
  </si>
  <si>
    <t>10' average value of the spare TM 11</t>
  </si>
  <si>
    <t>10' average value of the spare TM 12</t>
  </si>
  <si>
    <t>10' average value of the spare TM 13</t>
  </si>
  <si>
    <t>10' average value of the spare TM 14</t>
  </si>
  <si>
    <t>10' average value of the spare TM 15</t>
  </si>
  <si>
    <t>10' average value of the spare TM 16</t>
  </si>
  <si>
    <t>LVI</t>
  </si>
  <si>
    <t>General</t>
  </si>
  <si>
    <t>CLOSED</t>
  </si>
  <si>
    <t>79X_E/79X_D of the REC for the Center corresponds to the command of reclosure of SD and SSCB</t>
  </si>
  <si>
    <t>79X_E/79X_D</t>
  </si>
  <si>
    <t>Status of the SG 1</t>
  </si>
  <si>
    <t>Status of the SG 2</t>
  </si>
  <si>
    <t>Status of the SG 3</t>
  </si>
  <si>
    <t>Status of the SG 4</t>
  </si>
  <si>
    <t>Status of the SG 5</t>
  </si>
  <si>
    <t>Status of the SG 6</t>
  </si>
  <si>
    <t>Status of the SG 7</t>
  </si>
  <si>
    <t>Status of the SG 8</t>
  </si>
  <si>
    <t>Status of the SG 9</t>
  </si>
  <si>
    <t>Status of the SG 10</t>
  </si>
  <si>
    <t>Status of the SG 11</t>
  </si>
  <si>
    <t>Status of the SG 12</t>
  </si>
  <si>
    <t>Status of the SG 13</t>
  </si>
  <si>
    <t>Status of the SG 14</t>
  </si>
  <si>
    <t>Status of the SG 15</t>
  </si>
  <si>
    <t>Status of the SG 16</t>
  </si>
  <si>
    <t>Transformer SD open</t>
  </si>
  <si>
    <t>Enabling automatism 2</t>
  </si>
  <si>
    <t>Enabling automatism 3</t>
  </si>
  <si>
    <t>Enabling automatism 4</t>
  </si>
  <si>
    <t>Enabling automatism 5</t>
  </si>
  <si>
    <t>Enabling automatism 6</t>
  </si>
  <si>
    <t>Enabling automatism 7</t>
  </si>
  <si>
    <t>Enabling automatism 8</t>
  </si>
  <si>
    <t>Enabling automatism 9</t>
  </si>
  <si>
    <t>Enabling automatism 10</t>
  </si>
  <si>
    <t>Enabling automatism 11</t>
  </si>
  <si>
    <t>Enabling automatism 12</t>
  </si>
  <si>
    <t>Enabling automatism 13</t>
  </si>
  <si>
    <t>Enabling automatism 14</t>
  </si>
  <si>
    <t>Enabling automatism 15</t>
  </si>
  <si>
    <t>Enabling automatism 16</t>
  </si>
  <si>
    <t>It corresponds to ISV of the REC for the Center</t>
  </si>
  <si>
    <t>direction of the RGDAT 1</t>
  </si>
  <si>
    <t>direction of the RGDAT 2</t>
  </si>
  <si>
    <t>direction of the RGDAT 3</t>
  </si>
  <si>
    <t>direction of the RGDAT 4</t>
  </si>
  <si>
    <t>direction of the RGDAT 5</t>
  </si>
  <si>
    <t>direction of the RGDAT 6</t>
  </si>
  <si>
    <t>direction of the RGDAT 7</t>
  </si>
  <si>
    <t>direction of the RGDAT 8</t>
  </si>
  <si>
    <t>direction of the RGDAT 9</t>
  </si>
  <si>
    <t>direction of the RGDAT 10</t>
  </si>
  <si>
    <t>direction of the RGDAT 11</t>
  </si>
  <si>
    <t>direction of the RGDAT 12</t>
  </si>
  <si>
    <t>direction of the RGDAT 13</t>
  </si>
  <si>
    <t>direction of the RGDAT 14</t>
  </si>
  <si>
    <t>direction of the RGDAT 15</t>
  </si>
  <si>
    <t>direction of the RGDAT 16</t>
  </si>
  <si>
    <t>Plant</t>
  </si>
  <si>
    <t>Fault passage 
Indicators</t>
  </si>
  <si>
    <t>Remote signal spare 2</t>
  </si>
  <si>
    <t>Remote signal spare 3</t>
  </si>
  <si>
    <t>Remote signal spare 4</t>
  </si>
  <si>
    <t>Remote signal spare 5</t>
  </si>
  <si>
    <t>Remote signal spare 6</t>
  </si>
  <si>
    <t>Remote signal spare 7</t>
  </si>
  <si>
    <t>Remote signal spare 8</t>
  </si>
  <si>
    <t>Remote signal spare 9</t>
  </si>
  <si>
    <t>Remote signal spare 10</t>
  </si>
  <si>
    <t>Remote signal spare 11</t>
  </si>
  <si>
    <t>Remote signal spare 12</t>
  </si>
  <si>
    <t>Remote signal spare 13</t>
  </si>
  <si>
    <t>Remote signal spare 14</t>
  </si>
  <si>
    <t>Remote signal spare 15</t>
  </si>
  <si>
    <t>Remote signal spare 16</t>
  </si>
  <si>
    <t>P_ E/P_D</t>
  </si>
  <si>
    <t>PaWa</t>
  </si>
  <si>
    <t>For the Center, it corresponds to P_ E/P_D of the REC</t>
  </si>
  <si>
    <t>FPI_ZS</t>
  </si>
  <si>
    <t>FPI_OC</t>
  </si>
  <si>
    <t>79X_E/79X_D (status 0=Disabl,1=IEnabl) are equalt to the point MFD sw and MFDD of the SD and the SSCB.</t>
  </si>
  <si>
    <t>P_ E/P_D (status 0=DISABLED, 1=ENABLED) is equal to the point  "sw of enabling automatism"  utilized by SD and SSCB. The signals  FPI_ZS or FPI_OC can be utilized by a Recloser because the Sapre RS are utilized.</t>
  </si>
  <si>
    <t>FPI of  the overcurrent 1</t>
  </si>
  <si>
    <t>FPI of  the overcurrent 2</t>
  </si>
  <si>
    <t>FPI of  the overcurrent 3</t>
  </si>
  <si>
    <t>FPI of  the overcurrent 4</t>
  </si>
  <si>
    <t>FPI of  the overcurrent 5</t>
  </si>
  <si>
    <t>FPI of  the overcurrent 6</t>
  </si>
  <si>
    <t>FPI of  the overcurrent 7</t>
  </si>
  <si>
    <t>FPI of  the overcurrent 8</t>
  </si>
  <si>
    <t>FPI of  the overcurrent 9</t>
  </si>
  <si>
    <t>FPI of  the overcurrent 10</t>
  </si>
  <si>
    <t>FPI of  the overcurrent 11</t>
  </si>
  <si>
    <t>FPI of  the overcurrent 12</t>
  </si>
  <si>
    <t>FPI of  the overcurrent 13</t>
  </si>
  <si>
    <t>FPI of  the overcurrent 14</t>
  </si>
  <si>
    <t>FPI of  the overcurrent 15</t>
  </si>
  <si>
    <t>FPI of  the overcurrent 16</t>
  </si>
  <si>
    <t>FPI of the zero sequence current 1</t>
  </si>
  <si>
    <t>FPI of the zero sequence current 2</t>
  </si>
  <si>
    <t>FPI of the zero sequence current 3</t>
  </si>
  <si>
    <t>FPI of the zero sequence current 4</t>
  </si>
  <si>
    <t>FPI of the zero sequence current 5</t>
  </si>
  <si>
    <t>FPI of the zero sequence current 6</t>
  </si>
  <si>
    <t>FPI of the zero sequence current 7</t>
  </si>
  <si>
    <t>FPI of the zero sequence current 8</t>
  </si>
  <si>
    <t>FPI of the zero sequence current 9</t>
  </si>
  <si>
    <t>FPI of the zero sequence current 10</t>
  </si>
  <si>
    <t>FPI of the zero sequence current 11</t>
  </si>
  <si>
    <t>FPI of the zero sequence current 12</t>
  </si>
  <si>
    <t>FPI of the zero sequence current 13</t>
  </si>
  <si>
    <t>FPI of the zero sequence current 14</t>
  </si>
  <si>
    <t>FPI of the zero sequence current 15</t>
  </si>
  <si>
    <t>FPI of the zero sequence current 16</t>
  </si>
  <si>
    <t>Mains failure</t>
  </si>
  <si>
    <t>Motors failure</t>
  </si>
  <si>
    <t>Rectifiers failure</t>
  </si>
  <si>
    <t>Low Vcc</t>
  </si>
  <si>
    <t>Substation under remote control</t>
  </si>
  <si>
    <t>Substation under local control</t>
  </si>
  <si>
    <t>Events Buffer full</t>
  </si>
  <si>
    <t>Status of the spontaneous calls enabling</t>
  </si>
  <si>
    <t>I overflow threshold of the measurements Trend</t>
  </si>
  <si>
    <t>II overflow threshold of the measurements Trend</t>
  </si>
  <si>
    <t>Failure of the Expansion RS module</t>
  </si>
  <si>
    <t>Failure of the Expansion RC module</t>
  </si>
  <si>
    <t>Failure of the Expansion TM module</t>
  </si>
  <si>
    <t>Expansion RS module Missing</t>
  </si>
  <si>
    <t>Expansion RC module Missing</t>
  </si>
  <si>
    <t>Expansion TM module Missing</t>
  </si>
  <si>
    <t xml:space="preserve">Sent local control of buffer dowload </t>
  </si>
  <si>
    <t>Rules of configuration</t>
  </si>
  <si>
    <t>Substation Automatims disabled</t>
  </si>
  <si>
    <t>Opening SD from pc in the substation</t>
  </si>
  <si>
    <t>Wrong syntax of the file of configuration</t>
  </si>
  <si>
    <t>Wrong semantic of the file of configuration</t>
  </si>
  <si>
    <t>Wrong communication of the second telephone number of the Center</t>
  </si>
  <si>
    <t>Wrong communication of the first telephone number of the Center</t>
  </si>
  <si>
    <t>Failure of the Expansion DO module</t>
  </si>
  <si>
    <t>Expansion DO module Missing</t>
  </si>
  <si>
    <t>1/N Control Alarm</t>
  </si>
  <si>
    <t>Alarm of RC relays mixed up</t>
  </si>
  <si>
    <t>SC</t>
  </si>
  <si>
    <t>Single Command</t>
  </si>
  <si>
    <t>DC</t>
  </si>
  <si>
    <t>Double command</t>
  </si>
  <si>
    <t>DIR</t>
  </si>
  <si>
    <t>DIR command 1</t>
  </si>
  <si>
    <t>DIR of the REC for the Center corresponds to the automatism control of the SD and SSCB</t>
  </si>
  <si>
    <t>DIR command 2</t>
  </si>
  <si>
    <t>DIR command 3</t>
  </si>
  <si>
    <t>DIR command 4</t>
  </si>
  <si>
    <t>DIR command 5</t>
  </si>
  <si>
    <t>DIR command 6</t>
  </si>
  <si>
    <t>DIR command 7</t>
  </si>
  <si>
    <t>DIR command 8</t>
  </si>
  <si>
    <t>DIR command 9</t>
  </si>
  <si>
    <t>DIR command 10</t>
  </si>
  <si>
    <t>DIR command 11</t>
  </si>
  <si>
    <t>DIR command 12</t>
  </si>
  <si>
    <t>DIR command 13</t>
  </si>
  <si>
    <t>DIR command 14</t>
  </si>
  <si>
    <t>DIR command 15</t>
  </si>
  <si>
    <t>DIR command 16</t>
  </si>
  <si>
    <t>P_E/P_D</t>
  </si>
  <si>
    <t>Direction of the protection</t>
  </si>
  <si>
    <t>For the REC, Dir is equal to the point " autom. direction sw, utilized by SD and SSCB. The spare RS , for the REC and the SSCB, can assume a value  different from the provided in the column. In particular, for the REC the spare RS can be utilized as LVI.</t>
  </si>
  <si>
    <t>Dir</t>
  </si>
  <si>
    <t>command SG 1</t>
  </si>
  <si>
    <t>command SG 2</t>
  </si>
  <si>
    <t>command SG 3</t>
  </si>
  <si>
    <t>command SG 4</t>
  </si>
  <si>
    <t>command SG 5</t>
  </si>
  <si>
    <t>command SG 6</t>
  </si>
  <si>
    <t>command SG 7</t>
  </si>
  <si>
    <t>command SG 8</t>
  </si>
  <si>
    <t>command SG 9</t>
  </si>
  <si>
    <t>command SG 10</t>
  </si>
  <si>
    <t>command SG 11</t>
  </si>
  <si>
    <t>command SG 12</t>
  </si>
  <si>
    <t>command SG 13</t>
  </si>
  <si>
    <t>command SG 14</t>
  </si>
  <si>
    <t>command SG 15</t>
  </si>
  <si>
    <t>command SG 16</t>
  </si>
  <si>
    <t>Comando 0
SC(0)
DC(1)</t>
  </si>
  <si>
    <t>Comando 1
SC(1)
DC(2)</t>
  </si>
  <si>
    <t>OP/CL</t>
  </si>
  <si>
    <t>state 0
SP(0)
DP(1)</t>
  </si>
  <si>
    <t>State 1
SP(1)
DP(2)</t>
  </si>
  <si>
    <t>IOA ENDESA</t>
  </si>
  <si>
    <t>IOA ENEL</t>
  </si>
  <si>
    <t>Point Type ENDESA</t>
  </si>
  <si>
    <t>Point Type ENEL</t>
  </si>
  <si>
    <t>SG Position</t>
  </si>
  <si>
    <t>Alarm for substation door opening</t>
  </si>
  <si>
    <t>TELECONTROL</t>
  </si>
  <si>
    <t>LOCAL</t>
  </si>
  <si>
    <t>Open/Closed</t>
  </si>
  <si>
    <t>ME (CYCLIC)</t>
  </si>
  <si>
    <t>ME (SPONT)</t>
  </si>
  <si>
    <t>FTRANS</t>
  </si>
  <si>
    <t>Version Dbase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</si>
</sst>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8" formatCode="_-* #,##0_-;\-* #,##0_-;_-* &quot;-&quot;??_-;_-@_-"/>
  </numFmts>
  <fonts count="16">
    <font>
      <sz val="10"/>
      <name val="Arial"/>
    </font>
    <font>
      <sz val="10"/>
      <name val="Arial"/>
    </font>
    <font>
      <sz val="11"/>
      <name val="Univers (WN)"/>
    </font>
    <font>
      <sz val="8"/>
      <color indexed="8"/>
      <name val="Arial"/>
      <family val="2"/>
    </font>
    <font>
      <sz val="11"/>
      <color indexed="8"/>
      <name val="Arial"/>
      <family val="2"/>
    </font>
    <font>
      <b/>
      <sz val="11"/>
      <color indexed="10"/>
      <name val="Univers (WN)"/>
    </font>
    <font>
      <sz val="9"/>
      <color indexed="8"/>
      <name val="Arial"/>
      <family val="2"/>
    </font>
    <font>
      <sz val="8"/>
      <name val="Arial"/>
    </font>
    <font>
      <b/>
      <sz val="20"/>
      <name val="Arial"/>
      <family val="2"/>
    </font>
    <font>
      <sz val="16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gray125">
        <bgColor indexed="43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7">
    <xf numFmtId="0" fontId="0" fillId="0" borderId="0" xfId="0"/>
    <xf numFmtId="0" fontId="0" fillId="0" borderId="0" xfId="0" applyBorder="1"/>
    <xf numFmtId="0" fontId="3" fillId="0" borderId="1" xfId="0" applyFont="1" applyFill="1" applyBorder="1" applyAlignment="1">
      <alignment horizontal="justify" vertical="top" wrapText="1"/>
    </xf>
    <xf numFmtId="0" fontId="0" fillId="2" borderId="0" xfId="0" applyFill="1"/>
    <xf numFmtId="0" fontId="0" fillId="2" borderId="2" xfId="0" applyFill="1" applyBorder="1"/>
    <xf numFmtId="0" fontId="3" fillId="2" borderId="2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5" xfId="0" applyFont="1" applyFill="1" applyBorder="1" applyAlignment="1">
      <alignment horizontal="justify" vertical="top" wrapText="1"/>
    </xf>
    <xf numFmtId="0" fontId="0" fillId="4" borderId="0" xfId="0" applyFill="1"/>
    <xf numFmtId="0" fontId="3" fillId="0" borderId="6" xfId="0" applyFont="1" applyFill="1" applyBorder="1" applyAlignment="1">
      <alignment horizontal="justify" vertical="top" wrapText="1"/>
    </xf>
    <xf numFmtId="0" fontId="0" fillId="0" borderId="0" xfId="0" applyFill="1"/>
    <xf numFmtId="0" fontId="3" fillId="0" borderId="8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justify" vertical="top" wrapText="1"/>
    </xf>
    <xf numFmtId="0" fontId="3" fillId="0" borderId="14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justify" vertical="top" wrapText="1"/>
    </xf>
    <xf numFmtId="0" fontId="3" fillId="0" borderId="20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justify" vertical="top" wrapText="1"/>
    </xf>
    <xf numFmtId="0" fontId="3" fillId="0" borderId="21" xfId="0" applyFont="1" applyFill="1" applyBorder="1" applyAlignment="1">
      <alignment horizontal="justify" vertical="top" wrapText="1"/>
    </xf>
    <xf numFmtId="0" fontId="3" fillId="0" borderId="22" xfId="0" applyFont="1" applyFill="1" applyBorder="1" applyAlignment="1">
      <alignment horizontal="justify" vertical="top" wrapText="1"/>
    </xf>
    <xf numFmtId="0" fontId="3" fillId="0" borderId="23" xfId="0" applyFont="1" applyFill="1" applyBorder="1" applyAlignment="1">
      <alignment horizontal="justify" vertical="top" wrapText="1"/>
    </xf>
    <xf numFmtId="0" fontId="3" fillId="0" borderId="24" xfId="0" applyFont="1" applyFill="1" applyBorder="1" applyAlignment="1">
      <alignment horizontal="justify" vertical="top" wrapText="1"/>
    </xf>
    <xf numFmtId="0" fontId="3" fillId="0" borderId="25" xfId="0" applyFont="1" applyFill="1" applyBorder="1" applyAlignment="1">
      <alignment horizontal="justify" vertical="top" wrapText="1"/>
    </xf>
    <xf numFmtId="0" fontId="3" fillId="0" borderId="26" xfId="0" applyFont="1" applyFill="1" applyBorder="1" applyAlignment="1">
      <alignment horizontal="justify" vertical="top" wrapText="1"/>
    </xf>
    <xf numFmtId="0" fontId="3" fillId="0" borderId="27" xfId="0" applyFont="1" applyFill="1" applyBorder="1" applyAlignment="1">
      <alignment horizontal="justify" vertical="top" wrapText="1"/>
    </xf>
    <xf numFmtId="0" fontId="3" fillId="0" borderId="28" xfId="0" applyFont="1" applyFill="1" applyBorder="1" applyAlignment="1">
      <alignment horizontal="justify" vertical="top" wrapText="1"/>
    </xf>
    <xf numFmtId="0" fontId="13" fillId="0" borderId="0" xfId="0" applyFont="1" applyFill="1"/>
    <xf numFmtId="0" fontId="3" fillId="0" borderId="23" xfId="0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justify" vertical="top" wrapText="1"/>
    </xf>
    <xf numFmtId="0" fontId="3" fillId="0" borderId="30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vertical="top"/>
    </xf>
    <xf numFmtId="0" fontId="7" fillId="0" borderId="5" xfId="0" applyFont="1" applyFill="1" applyBorder="1" applyAlignment="1">
      <alignment vertical="top"/>
    </xf>
    <xf numFmtId="0" fontId="2" fillId="0" borderId="0" xfId="0" applyFont="1" applyFill="1" applyAlignment="1">
      <alignment horizontal="justify"/>
    </xf>
    <xf numFmtId="0" fontId="3" fillId="0" borderId="0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justify"/>
    </xf>
    <xf numFmtId="0" fontId="3" fillId="0" borderId="31" xfId="0" applyFont="1" applyFill="1" applyBorder="1" applyAlignment="1">
      <alignment horizontal="right" vertical="top" wrapText="1"/>
    </xf>
    <xf numFmtId="0" fontId="3" fillId="0" borderId="32" xfId="0" applyFont="1" applyFill="1" applyBorder="1" applyAlignment="1">
      <alignment horizontal="right" vertical="top" wrapText="1"/>
    </xf>
    <xf numFmtId="0" fontId="3" fillId="0" borderId="33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vertical="top"/>
    </xf>
    <xf numFmtId="0" fontId="3" fillId="0" borderId="28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justify" vertical="top" wrapText="1"/>
    </xf>
    <xf numFmtId="0" fontId="3" fillId="0" borderId="3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right" vertical="top" wrapText="1"/>
    </xf>
    <xf numFmtId="0" fontId="3" fillId="0" borderId="39" xfId="0" applyFont="1" applyFill="1" applyBorder="1" applyAlignment="1">
      <alignment horizontal="justify" vertical="top" wrapText="1"/>
    </xf>
    <xf numFmtId="0" fontId="3" fillId="0" borderId="29" xfId="0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40" xfId="0" applyFont="1" applyFill="1" applyBorder="1" applyAlignment="1">
      <alignment horizontal="center" vertical="top" wrapText="1"/>
    </xf>
    <xf numFmtId="0" fontId="3" fillId="0" borderId="41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center" vertical="top" wrapText="1"/>
    </xf>
    <xf numFmtId="0" fontId="3" fillId="0" borderId="41" xfId="0" applyFont="1" applyFill="1" applyBorder="1" applyAlignment="1">
      <alignment horizontal="justify" vertical="top" wrapText="1"/>
    </xf>
    <xf numFmtId="0" fontId="3" fillId="0" borderId="43" xfId="0" applyFont="1" applyFill="1" applyBorder="1" applyAlignment="1">
      <alignment horizontal="justify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right" vertical="top" wrapText="1"/>
    </xf>
    <xf numFmtId="0" fontId="3" fillId="0" borderId="45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27" xfId="0" applyFont="1" applyFill="1" applyBorder="1" applyAlignment="1">
      <alignment horizontal="right" vertical="top" wrapText="1"/>
    </xf>
    <xf numFmtId="0" fontId="3" fillId="0" borderId="42" xfId="0" applyFont="1" applyFill="1" applyBorder="1" applyAlignment="1">
      <alignment horizontal="justify" vertical="top" wrapText="1"/>
    </xf>
    <xf numFmtId="0" fontId="3" fillId="0" borderId="46" xfId="0" applyFont="1" applyFill="1" applyBorder="1" applyAlignment="1">
      <alignment horizontal="justify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3" xfId="0" applyFont="1" applyFill="1" applyBorder="1" applyAlignment="1">
      <alignment horizontal="left" vertical="top" wrapText="1"/>
    </xf>
    <xf numFmtId="0" fontId="3" fillId="5" borderId="23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justify" vertical="top" wrapText="1"/>
    </xf>
    <xf numFmtId="0" fontId="3" fillId="5" borderId="13" xfId="0" applyFont="1" applyFill="1" applyBorder="1" applyAlignment="1">
      <alignment horizontal="justify" vertical="top" wrapText="1"/>
    </xf>
    <xf numFmtId="0" fontId="3" fillId="5" borderId="23" xfId="0" applyFont="1" applyFill="1" applyBorder="1" applyAlignment="1">
      <alignment horizontal="justify" vertical="top" wrapText="1"/>
    </xf>
    <xf numFmtId="0" fontId="14" fillId="6" borderId="0" xfId="0" applyFont="1" applyFill="1" applyBorder="1" applyAlignment="1">
      <alignment horizontal="center" vertical="top" wrapText="1"/>
    </xf>
    <xf numFmtId="178" fontId="14" fillId="6" borderId="0" xfId="1" applyNumberFormat="1" applyFont="1" applyFill="1" applyBorder="1" applyAlignment="1">
      <alignment horizontal="center" vertical="top" wrapText="1"/>
    </xf>
    <xf numFmtId="178" fontId="0" fillId="0" borderId="0" xfId="1" applyNumberFormat="1" applyFont="1" applyFill="1"/>
    <xf numFmtId="178" fontId="3" fillId="5" borderId="11" xfId="1" applyNumberFormat="1" applyFont="1" applyFill="1" applyBorder="1" applyAlignment="1">
      <alignment horizontal="left" vertical="top" wrapText="1"/>
    </xf>
    <xf numFmtId="178" fontId="3" fillId="5" borderId="15" xfId="1" applyNumberFormat="1" applyFont="1" applyFill="1" applyBorder="1" applyAlignment="1">
      <alignment horizontal="left" vertical="top" wrapText="1"/>
    </xf>
    <xf numFmtId="178" fontId="3" fillId="5" borderId="25" xfId="1" applyNumberFormat="1" applyFont="1" applyFill="1" applyBorder="1" applyAlignment="1">
      <alignment horizontal="left" vertical="top" wrapText="1"/>
    </xf>
    <xf numFmtId="178" fontId="3" fillId="5" borderId="11" xfId="1" applyNumberFormat="1" applyFont="1" applyFill="1" applyBorder="1" applyAlignment="1">
      <alignment horizontal="justify" vertical="top" wrapText="1"/>
    </xf>
    <xf numFmtId="178" fontId="3" fillId="5" borderId="15" xfId="1" applyNumberFormat="1" applyFont="1" applyFill="1" applyBorder="1" applyAlignment="1">
      <alignment horizontal="justify" vertical="top" wrapText="1"/>
    </xf>
    <xf numFmtId="178" fontId="3" fillId="5" borderId="25" xfId="1" applyNumberFormat="1" applyFont="1" applyFill="1" applyBorder="1" applyAlignment="1">
      <alignment horizontal="justify" vertical="top" wrapText="1"/>
    </xf>
    <xf numFmtId="178" fontId="15" fillId="0" borderId="46" xfId="1" applyNumberFormat="1" applyFont="1" applyFill="1" applyBorder="1" applyAlignment="1">
      <alignment horizontal="left"/>
    </xf>
    <xf numFmtId="178" fontId="15" fillId="0" borderId="43" xfId="1" applyNumberFormat="1" applyFont="1" applyFill="1" applyBorder="1" applyAlignment="1">
      <alignment horizontal="left"/>
    </xf>
    <xf numFmtId="178" fontId="3" fillId="5" borderId="43" xfId="1" applyNumberFormat="1" applyFont="1" applyFill="1" applyBorder="1" applyAlignment="1">
      <alignment horizontal="left" vertical="top" wrapText="1"/>
    </xf>
    <xf numFmtId="178" fontId="3" fillId="5" borderId="47" xfId="1" applyNumberFormat="1" applyFont="1" applyFill="1" applyBorder="1" applyAlignment="1">
      <alignment horizontal="left" vertical="top" wrapText="1"/>
    </xf>
    <xf numFmtId="0" fontId="3" fillId="0" borderId="45" xfId="0" applyFont="1" applyFill="1" applyBorder="1" applyAlignment="1">
      <alignment horizontal="right" vertical="top" wrapText="1"/>
    </xf>
    <xf numFmtId="0" fontId="3" fillId="0" borderId="41" xfId="0" applyFont="1" applyFill="1" applyBorder="1" applyAlignment="1">
      <alignment horizontal="right" vertical="top" wrapText="1"/>
    </xf>
    <xf numFmtId="178" fontId="3" fillId="0" borderId="11" xfId="1" applyNumberFormat="1" applyFont="1" applyFill="1" applyBorder="1" applyAlignment="1">
      <alignment horizontal="justify" vertical="top" wrapText="1"/>
    </xf>
    <xf numFmtId="178" fontId="3" fillId="0" borderId="15" xfId="1" applyNumberFormat="1" applyFont="1" applyFill="1" applyBorder="1" applyAlignment="1">
      <alignment horizontal="justify" vertical="top" wrapText="1"/>
    </xf>
    <xf numFmtId="178" fontId="3" fillId="0" borderId="25" xfId="1" applyNumberFormat="1" applyFont="1" applyFill="1" applyBorder="1" applyAlignment="1">
      <alignment horizontal="justify" vertical="top" wrapText="1"/>
    </xf>
    <xf numFmtId="0" fontId="15" fillId="0" borderId="55" xfId="0" applyFont="1" applyFill="1" applyBorder="1"/>
    <xf numFmtId="178" fontId="15" fillId="0" borderId="56" xfId="1" applyNumberFormat="1" applyFont="1" applyFill="1" applyBorder="1" applyAlignment="1">
      <alignment horizontal="left"/>
    </xf>
    <xf numFmtId="0" fontId="3" fillId="0" borderId="48" xfId="0" applyFont="1" applyFill="1" applyBorder="1" applyAlignment="1">
      <alignment horizontal="center" vertical="top" wrapText="1"/>
    </xf>
    <xf numFmtId="0" fontId="3" fillId="0" borderId="43" xfId="0" applyFont="1" applyFill="1" applyBorder="1" applyAlignment="1">
      <alignment horizontal="center" vertical="top" wrapText="1"/>
    </xf>
    <xf numFmtId="0" fontId="3" fillId="0" borderId="49" xfId="0" applyFont="1" applyFill="1" applyBorder="1" applyAlignment="1">
      <alignment horizontal="center" vertical="top" wrapText="1"/>
    </xf>
    <xf numFmtId="0" fontId="3" fillId="0" borderId="50" xfId="0" applyFont="1" applyFill="1" applyBorder="1" applyAlignment="1">
      <alignment horizontal="right" vertical="top" wrapText="1"/>
    </xf>
    <xf numFmtId="178" fontId="15" fillId="0" borderId="49" xfId="1" applyNumberFormat="1" applyFont="1" applyFill="1" applyBorder="1" applyAlignment="1">
      <alignment horizontal="left"/>
    </xf>
    <xf numFmtId="0" fontId="3" fillId="0" borderId="49" xfId="0" applyFont="1" applyFill="1" applyBorder="1" applyAlignment="1">
      <alignment horizontal="justify" vertical="top" wrapText="1"/>
    </xf>
    <xf numFmtId="0" fontId="3" fillId="0" borderId="40" xfId="0" applyFont="1" applyFill="1" applyBorder="1" applyAlignment="1">
      <alignment horizontal="justify" vertical="top" wrapText="1"/>
    </xf>
    <xf numFmtId="178" fontId="3" fillId="0" borderId="48" xfId="1" applyNumberFormat="1" applyFont="1" applyFill="1" applyBorder="1" applyAlignment="1">
      <alignment horizontal="justify" vertical="top" wrapText="1"/>
    </xf>
    <xf numFmtId="178" fontId="3" fillId="0" borderId="43" xfId="1" applyNumberFormat="1" applyFont="1" applyFill="1" applyBorder="1" applyAlignment="1">
      <alignment horizontal="justify" vertical="top" wrapText="1"/>
    </xf>
    <xf numFmtId="0" fontId="3" fillId="0" borderId="51" xfId="0" applyFont="1" applyFill="1" applyBorder="1" applyAlignment="1">
      <alignment horizontal="right" vertical="top" wrapText="1"/>
    </xf>
    <xf numFmtId="0" fontId="3" fillId="0" borderId="33" xfId="0" applyFont="1" applyFill="1" applyBorder="1" applyAlignment="1">
      <alignment horizontal="right" vertical="top" wrapText="1"/>
    </xf>
    <xf numFmtId="0" fontId="0" fillId="0" borderId="34" xfId="0" applyFill="1" applyBorder="1" applyAlignment="1">
      <alignment vertical="top" wrapText="1"/>
    </xf>
    <xf numFmtId="0" fontId="3" fillId="0" borderId="44" xfId="0" applyFont="1" applyFill="1" applyBorder="1" applyAlignment="1">
      <alignment horizontal="justify" vertical="top" wrapText="1"/>
    </xf>
    <xf numFmtId="178" fontId="3" fillId="0" borderId="49" xfId="1" applyNumberFormat="1" applyFont="1" applyFill="1" applyBorder="1" applyAlignment="1">
      <alignment horizontal="justify" vertical="top" wrapText="1"/>
    </xf>
    <xf numFmtId="0" fontId="7" fillId="0" borderId="22" xfId="0" applyFont="1" applyFill="1" applyBorder="1" applyAlignment="1">
      <alignment vertical="top"/>
    </xf>
    <xf numFmtId="0" fontId="11" fillId="0" borderId="22" xfId="0" applyFont="1" applyFill="1" applyBorder="1" applyAlignment="1">
      <alignment vertical="top"/>
    </xf>
    <xf numFmtId="0" fontId="11" fillId="0" borderId="6" xfId="0" applyFont="1" applyFill="1" applyBorder="1" applyAlignment="1">
      <alignment vertical="top"/>
    </xf>
    <xf numFmtId="0" fontId="3" fillId="0" borderId="47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horizontal="left" vertical="top" wrapText="1"/>
    </xf>
    <xf numFmtId="0" fontId="3" fillId="5" borderId="19" xfId="0" applyFont="1" applyFill="1" applyBorder="1" applyAlignment="1">
      <alignment horizontal="left" vertical="top" wrapText="1"/>
    </xf>
    <xf numFmtId="0" fontId="3" fillId="5" borderId="20" xfId="0" applyFont="1" applyFill="1" applyBorder="1" applyAlignment="1">
      <alignment horizontal="left" vertical="top" wrapText="1"/>
    </xf>
    <xf numFmtId="178" fontId="3" fillId="5" borderId="18" xfId="1" applyNumberFormat="1" applyFont="1" applyFill="1" applyBorder="1" applyAlignment="1">
      <alignment horizontal="left" vertical="top" wrapText="1"/>
    </xf>
    <xf numFmtId="0" fontId="3" fillId="5" borderId="24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justify" vertical="top" wrapText="1"/>
    </xf>
    <xf numFmtId="0" fontId="3" fillId="5" borderId="14" xfId="0" applyFont="1" applyFill="1" applyBorder="1" applyAlignment="1">
      <alignment horizontal="justify" vertical="top" wrapText="1"/>
    </xf>
    <xf numFmtId="0" fontId="3" fillId="5" borderId="24" xfId="0" applyFont="1" applyFill="1" applyBorder="1" applyAlignment="1">
      <alignment horizontal="justify" vertical="top" wrapText="1"/>
    </xf>
    <xf numFmtId="0" fontId="3" fillId="5" borderId="45" xfId="0" applyFont="1" applyFill="1" applyBorder="1" applyAlignment="1">
      <alignment horizontal="left" vertical="top" wrapText="1"/>
    </xf>
    <xf numFmtId="0" fontId="3" fillId="5" borderId="26" xfId="0" applyFont="1" applyFill="1" applyBorder="1" applyAlignment="1">
      <alignment horizontal="left" vertical="top" wrapText="1"/>
    </xf>
    <xf numFmtId="178" fontId="3" fillId="5" borderId="46" xfId="1" applyNumberFormat="1" applyFont="1" applyFill="1" applyBorder="1" applyAlignment="1">
      <alignment horizontal="left" vertical="top" wrapText="1"/>
    </xf>
    <xf numFmtId="0" fontId="3" fillId="5" borderId="41" xfId="0" applyFont="1" applyFill="1" applyBorder="1" applyAlignment="1">
      <alignment horizontal="left" vertical="top" wrapText="1"/>
    </xf>
    <xf numFmtId="0" fontId="3" fillId="5" borderId="42" xfId="0" applyFont="1" applyFill="1" applyBorder="1" applyAlignment="1">
      <alignment horizontal="left" vertical="top" wrapText="1"/>
    </xf>
    <xf numFmtId="0" fontId="3" fillId="5" borderId="19" xfId="0" applyFont="1" applyFill="1" applyBorder="1" applyAlignment="1">
      <alignment horizontal="justify" vertical="top" wrapText="1"/>
    </xf>
    <xf numFmtId="0" fontId="15" fillId="0" borderId="45" xfId="0" applyFont="1" applyFill="1" applyBorder="1"/>
    <xf numFmtId="0" fontId="15" fillId="0" borderId="41" xfId="0" applyFont="1" applyFill="1" applyBorder="1"/>
    <xf numFmtId="0" fontId="15" fillId="0" borderId="44" xfId="0" applyFont="1" applyFill="1" applyBorder="1"/>
    <xf numFmtId="178" fontId="3" fillId="5" borderId="48" xfId="1" applyNumberFormat="1" applyFont="1" applyFill="1" applyBorder="1" applyAlignment="1">
      <alignment horizontal="justify" vertical="top" wrapText="1"/>
    </xf>
    <xf numFmtId="178" fontId="3" fillId="5" borderId="43" xfId="1" applyNumberFormat="1" applyFont="1" applyFill="1" applyBorder="1" applyAlignment="1">
      <alignment horizontal="justify" vertical="top" wrapText="1"/>
    </xf>
    <xf numFmtId="178" fontId="3" fillId="5" borderId="49" xfId="1" applyNumberFormat="1" applyFont="1" applyFill="1" applyBorder="1" applyAlignment="1">
      <alignment horizontal="justify" vertical="top" wrapText="1"/>
    </xf>
    <xf numFmtId="178" fontId="3" fillId="0" borderId="46" xfId="1" applyNumberFormat="1" applyFont="1" applyFill="1" applyBorder="1" applyAlignment="1">
      <alignment horizontal="justify" vertical="top" wrapText="1"/>
    </xf>
    <xf numFmtId="0" fontId="3" fillId="5" borderId="30" xfId="0" applyFont="1" applyFill="1" applyBorder="1" applyAlignment="1">
      <alignment horizontal="justify" vertical="top" wrapText="1"/>
    </xf>
    <xf numFmtId="0" fontId="3" fillId="5" borderId="52" xfId="0" applyFont="1" applyFill="1" applyBorder="1" applyAlignment="1">
      <alignment horizontal="justify" vertical="top" wrapText="1"/>
    </xf>
    <xf numFmtId="0" fontId="11" fillId="0" borderId="10" xfId="0" applyFont="1" applyFill="1" applyBorder="1" applyAlignment="1">
      <alignment horizontal="center" vertical="top"/>
    </xf>
    <xf numFmtId="0" fontId="0" fillId="0" borderId="14" xfId="0" applyFill="1" applyBorder="1" applyAlignment="1">
      <alignment horizontal="center"/>
    </xf>
    <xf numFmtId="0" fontId="11" fillId="0" borderId="14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right" vertical="top" wrapText="1"/>
    </xf>
    <xf numFmtId="0" fontId="3" fillId="0" borderId="15" xfId="0" applyFont="1" applyFill="1" applyBorder="1" applyAlignment="1">
      <alignment horizontal="right" vertical="top" wrapText="1"/>
    </xf>
    <xf numFmtId="0" fontId="3" fillId="0" borderId="25" xfId="0" applyFont="1" applyFill="1" applyBorder="1" applyAlignment="1">
      <alignment horizontal="right" vertical="top" wrapText="1"/>
    </xf>
    <xf numFmtId="0" fontId="11" fillId="0" borderId="24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/>
    </xf>
    <xf numFmtId="0" fontId="0" fillId="3" borderId="53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4" fillId="0" borderId="11" xfId="0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horizontal="right" vertical="top" wrapText="1"/>
    </xf>
    <xf numFmtId="0" fontId="0" fillId="0" borderId="15" xfId="0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/>
    <xf numFmtId="0" fontId="4" fillId="0" borderId="29" xfId="0" applyFont="1" applyFill="1" applyBorder="1" applyAlignment="1">
      <alignment horizontal="right" vertical="top" wrapText="1"/>
    </xf>
    <xf numFmtId="0" fontId="0" fillId="0" borderId="29" xfId="0" applyFill="1" applyBorder="1"/>
    <xf numFmtId="0" fontId="0" fillId="0" borderId="2" xfId="0" applyFill="1" applyBorder="1"/>
    <xf numFmtId="0" fontId="6" fillId="0" borderId="6" xfId="0" applyFont="1" applyFill="1" applyBorder="1" applyAlignment="1">
      <alignment horizontal="right" vertical="top" wrapText="1"/>
    </xf>
    <xf numFmtId="0" fontId="6" fillId="0" borderId="3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0" fontId="6" fillId="0" borderId="32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right" vertical="top" wrapText="1"/>
    </xf>
    <xf numFmtId="0" fontId="6" fillId="0" borderId="22" xfId="0" applyFont="1" applyFill="1" applyBorder="1" applyAlignment="1">
      <alignment horizontal="right" vertical="top" wrapText="1"/>
    </xf>
    <xf numFmtId="0" fontId="6" fillId="0" borderId="24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justify" vertical="top" wrapText="1"/>
    </xf>
    <xf numFmtId="0" fontId="7" fillId="0" borderId="10" xfId="0" applyFont="1" applyFill="1" applyBorder="1" applyAlignment="1">
      <alignment horizontal="center"/>
    </xf>
    <xf numFmtId="0" fontId="0" fillId="0" borderId="11" xfId="0" applyFill="1" applyBorder="1" applyAlignment="1">
      <alignment wrapText="1"/>
    </xf>
    <xf numFmtId="0" fontId="13" fillId="0" borderId="15" xfId="0" applyFont="1" applyFill="1" applyBorder="1"/>
    <xf numFmtId="0" fontId="0" fillId="0" borderId="51" xfId="0" applyFill="1" applyBorder="1"/>
    <xf numFmtId="0" fontId="13" fillId="0" borderId="25" xfId="0" applyFont="1" applyFill="1" applyBorder="1"/>
    <xf numFmtId="0" fontId="6" fillId="0" borderId="39" xfId="0" applyFont="1" applyFill="1" applyBorder="1" applyAlignment="1">
      <alignment horizontal="justify" vertical="top" wrapText="1"/>
    </xf>
    <xf numFmtId="0" fontId="6" fillId="0" borderId="29" xfId="0" applyFont="1" applyFill="1" applyBorder="1" applyAlignment="1">
      <alignment horizontal="right" vertical="top" wrapText="1"/>
    </xf>
    <xf numFmtId="0" fontId="6" fillId="0" borderId="29" xfId="0" applyFont="1" applyFill="1" applyBorder="1" applyAlignment="1">
      <alignment horizontal="justify" vertical="top" wrapText="1"/>
    </xf>
    <xf numFmtId="0" fontId="6" fillId="0" borderId="51" xfId="0" applyFont="1" applyFill="1" applyBorder="1" applyAlignment="1">
      <alignment horizontal="right" vertical="top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3" fillId="0" borderId="33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0" fillId="0" borderId="36" xfId="0" applyFill="1" applyBorder="1" applyAlignment="1">
      <alignment vertical="top" wrapText="1"/>
    </xf>
    <xf numFmtId="0" fontId="0" fillId="0" borderId="37" xfId="0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vertical="top" wrapText="1"/>
    </xf>
    <xf numFmtId="0" fontId="3" fillId="0" borderId="39" xfId="0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justify" vertical="top" wrapText="1"/>
    </xf>
    <xf numFmtId="0" fontId="0" fillId="0" borderId="15" xfId="0" applyFill="1" applyBorder="1" applyAlignment="1">
      <alignment horizontal="justify" vertical="top" wrapText="1"/>
    </xf>
    <xf numFmtId="0" fontId="3" fillId="0" borderId="26" xfId="0" applyFont="1" applyFill="1" applyBorder="1" applyAlignment="1">
      <alignment horizontal="center" vertical="top" wrapText="1"/>
    </xf>
    <xf numFmtId="0" fontId="3" fillId="0" borderId="30" xfId="0" applyFont="1" applyFill="1" applyBorder="1" applyAlignment="1">
      <alignment horizontal="right" vertical="top" wrapText="1"/>
    </xf>
    <xf numFmtId="178" fontId="3" fillId="0" borderId="10" xfId="1" applyNumberFormat="1" applyFont="1" applyFill="1" applyBorder="1" applyAlignment="1">
      <alignment horizontal="justify" vertical="top" wrapText="1"/>
    </xf>
    <xf numFmtId="178" fontId="3" fillId="0" borderId="24" xfId="1" applyNumberFormat="1" applyFont="1" applyFill="1" applyBorder="1" applyAlignment="1">
      <alignment horizontal="justify" vertical="top" wrapText="1"/>
    </xf>
    <xf numFmtId="178" fontId="3" fillId="0" borderId="26" xfId="1" applyNumberFormat="1" applyFont="1" applyFill="1" applyBorder="1" applyAlignment="1">
      <alignment horizontal="justify" vertical="top" wrapText="1"/>
    </xf>
    <xf numFmtId="178" fontId="3" fillId="0" borderId="14" xfId="1" applyNumberFormat="1" applyFont="1" applyFill="1" applyBorder="1" applyAlignment="1">
      <alignment horizontal="justify" vertical="top" wrapText="1"/>
    </xf>
    <xf numFmtId="178" fontId="3" fillId="2" borderId="2" xfId="1" applyNumberFormat="1" applyFont="1" applyFill="1" applyBorder="1" applyAlignment="1">
      <alignment horizontal="justify" vertical="top" wrapText="1"/>
    </xf>
    <xf numFmtId="178" fontId="0" fillId="0" borderId="0" xfId="1" applyNumberFormat="1" applyFont="1"/>
    <xf numFmtId="0" fontId="3" fillId="0" borderId="5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178" fontId="3" fillId="2" borderId="2" xfId="1" applyNumberFormat="1" applyFont="1" applyFill="1" applyBorder="1" applyAlignment="1">
      <alignment horizontal="center" vertical="center" wrapText="1"/>
    </xf>
    <xf numFmtId="178" fontId="0" fillId="0" borderId="0" xfId="1" applyNumberFormat="1" applyFont="1" applyAlignment="1">
      <alignment horizontal="center" vertical="center"/>
    </xf>
    <xf numFmtId="178" fontId="3" fillId="0" borderId="57" xfId="1" applyNumberFormat="1" applyFont="1" applyFill="1" applyBorder="1" applyAlignment="1">
      <alignment horizontal="center" vertical="center" wrapText="1"/>
    </xf>
    <xf numFmtId="178" fontId="3" fillId="0" borderId="26" xfId="1" applyNumberFormat="1" applyFont="1" applyFill="1" applyBorder="1" applyAlignment="1">
      <alignment horizontal="center" vertical="center" wrapText="1"/>
    </xf>
    <xf numFmtId="0" fontId="14" fillId="6" borderId="39" xfId="0" applyFont="1" applyFill="1" applyBorder="1" applyAlignment="1">
      <alignment horizontal="center" vertical="center" wrapText="1"/>
    </xf>
    <xf numFmtId="178" fontId="14" fillId="6" borderId="58" xfId="1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4" fillId="6" borderId="58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 wrapText="1"/>
    </xf>
    <xf numFmtId="178" fontId="3" fillId="7" borderId="10" xfId="1" applyNumberFormat="1" applyFont="1" applyFill="1" applyBorder="1" applyAlignment="1">
      <alignment horizontal="justify" vertical="top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178" fontId="3" fillId="7" borderId="14" xfId="1" applyNumberFormat="1" applyFont="1" applyFill="1" applyBorder="1" applyAlignment="1">
      <alignment horizontal="justify" vertical="top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178" fontId="3" fillId="7" borderId="24" xfId="1" applyNumberFormat="1" applyFont="1" applyFill="1" applyBorder="1" applyAlignment="1">
      <alignment horizontal="justify" vertical="top" wrapText="1"/>
    </xf>
    <xf numFmtId="0" fontId="3" fillId="7" borderId="24" xfId="0" applyFont="1" applyFill="1" applyBorder="1" applyAlignment="1">
      <alignment horizontal="center" vertical="center" wrapText="1"/>
    </xf>
    <xf numFmtId="0" fontId="3" fillId="7" borderId="2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17" xfId="0" applyFont="1" applyFill="1" applyBorder="1" applyAlignment="1">
      <alignment horizontal="justify" vertical="top" wrapText="1"/>
    </xf>
    <xf numFmtId="0" fontId="6" fillId="0" borderId="21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right" vertical="top" wrapText="1"/>
    </xf>
    <xf numFmtId="0" fontId="6" fillId="0" borderId="17" xfId="0" applyFont="1" applyFill="1" applyBorder="1" applyAlignment="1">
      <alignment horizontal="right" vertical="top" wrapText="1"/>
    </xf>
    <xf numFmtId="0" fontId="6" fillId="0" borderId="12" xfId="0" applyFont="1" applyFill="1" applyBorder="1" applyAlignment="1">
      <alignment horizontal="justify" vertical="top" wrapText="1"/>
    </xf>
    <xf numFmtId="0" fontId="6" fillId="0" borderId="41" xfId="0" applyFont="1" applyFill="1" applyBorder="1" applyAlignment="1">
      <alignment horizontal="center" vertical="top" wrapText="1"/>
    </xf>
    <xf numFmtId="0" fontId="6" fillId="0" borderId="28" xfId="0" applyFont="1" applyFill="1" applyBorder="1" applyAlignment="1">
      <alignment horizontal="right" vertical="top" wrapText="1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8" fontId="6" fillId="0" borderId="8" xfId="1" applyNumberFormat="1" applyFont="1" applyFill="1" applyBorder="1" applyAlignment="1">
      <alignment horizontal="right" vertical="top" wrapText="1"/>
    </xf>
    <xf numFmtId="178" fontId="6" fillId="0" borderId="6" xfId="1" applyNumberFormat="1" applyFont="1" applyFill="1" applyBorder="1" applyAlignment="1">
      <alignment horizontal="justify" vertical="top" wrapText="1"/>
    </xf>
    <xf numFmtId="178" fontId="6" fillId="0" borderId="17" xfId="1" applyNumberFormat="1" applyFont="1" applyFill="1" applyBorder="1" applyAlignment="1">
      <alignment horizontal="right" vertical="top" wrapText="1"/>
    </xf>
    <xf numFmtId="178" fontId="6" fillId="0" borderId="5" xfId="1" applyNumberFormat="1" applyFont="1" applyFill="1" applyBorder="1" applyAlignment="1">
      <alignment horizontal="justify" vertical="top" wrapText="1"/>
    </xf>
    <xf numFmtId="178" fontId="6" fillId="0" borderId="28" xfId="1" applyNumberFormat="1" applyFont="1" applyFill="1" applyBorder="1" applyAlignment="1">
      <alignment horizontal="right" vertical="top" wrapText="1"/>
    </xf>
    <xf numFmtId="178" fontId="6" fillId="0" borderId="16" xfId="1" applyNumberFormat="1" applyFont="1" applyFill="1" applyBorder="1" applyAlignment="1">
      <alignment horizontal="justify" vertical="top" wrapText="1"/>
    </xf>
    <xf numFmtId="178" fontId="6" fillId="0" borderId="6" xfId="1" applyNumberFormat="1" applyFont="1" applyFill="1" applyBorder="1" applyAlignment="1">
      <alignment horizontal="justify" vertical="center" wrapText="1"/>
    </xf>
    <xf numFmtId="178" fontId="6" fillId="0" borderId="5" xfId="1" applyNumberFormat="1" applyFont="1" applyFill="1" applyBorder="1" applyAlignment="1">
      <alignment horizontal="justify" vertical="center" wrapText="1"/>
    </xf>
    <xf numFmtId="178" fontId="6" fillId="0" borderId="22" xfId="1" applyNumberFormat="1" applyFont="1" applyFill="1" applyBorder="1" applyAlignment="1">
      <alignment horizontal="justify" vertical="center" wrapText="1"/>
    </xf>
    <xf numFmtId="178" fontId="6" fillId="0" borderId="34" xfId="1" applyNumberFormat="1" applyFont="1" applyFill="1" applyBorder="1" applyAlignment="1">
      <alignment horizontal="right" vertical="top" wrapText="1"/>
    </xf>
    <xf numFmtId="178" fontId="6" fillId="0" borderId="34" xfId="1" applyNumberFormat="1" applyFont="1" applyFill="1" applyBorder="1" applyAlignment="1">
      <alignment horizontal="justify" vertical="top" wrapText="1"/>
    </xf>
    <xf numFmtId="178" fontId="6" fillId="0" borderId="32" xfId="1" applyNumberFormat="1" applyFont="1" applyFill="1" applyBorder="1" applyAlignment="1">
      <alignment horizontal="justify" vertical="top" wrapText="1"/>
    </xf>
    <xf numFmtId="178" fontId="6" fillId="0" borderId="35" xfId="1" applyNumberFormat="1" applyFont="1" applyFill="1" applyBorder="1" applyAlignment="1">
      <alignment horizontal="justify" vertical="top" wrapText="1"/>
    </xf>
    <xf numFmtId="178" fontId="13" fillId="7" borderId="6" xfId="1" applyNumberFormat="1" applyFont="1" applyFill="1" applyBorder="1" applyAlignment="1">
      <alignment horizontal="center" vertical="center"/>
    </xf>
    <xf numFmtId="178" fontId="13" fillId="7" borderId="5" xfId="1" applyNumberFormat="1" applyFont="1" applyFill="1" applyBorder="1" applyAlignment="1">
      <alignment horizontal="center" vertical="center"/>
    </xf>
    <xf numFmtId="178" fontId="13" fillId="7" borderId="22" xfId="1" applyNumberFormat="1" applyFont="1" applyFill="1" applyBorder="1" applyAlignment="1">
      <alignment horizontal="center" vertical="center"/>
    </xf>
    <xf numFmtId="178" fontId="6" fillId="0" borderId="31" xfId="1" applyNumberFormat="1" applyFont="1" applyFill="1" applyBorder="1" applyAlignment="1">
      <alignment horizontal="right" vertical="top" wrapText="1"/>
    </xf>
    <xf numFmtId="178" fontId="6" fillId="0" borderId="37" xfId="1" applyNumberFormat="1" applyFont="1" applyFill="1" applyBorder="1" applyAlignment="1">
      <alignment horizontal="right" vertical="top" wrapText="1"/>
    </xf>
    <xf numFmtId="0" fontId="13" fillId="0" borderId="16" xfId="0" applyFont="1" applyBorder="1" applyAlignment="1">
      <alignment horizontal="center" vertical="center"/>
    </xf>
    <xf numFmtId="178" fontId="6" fillId="7" borderId="35" xfId="1" applyNumberFormat="1" applyFont="1" applyFill="1" applyBorder="1" applyAlignment="1">
      <alignment horizontal="justify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N34"/>
  <sheetViews>
    <sheetView zoomScaleNormal="100" workbookViewId="0">
      <selection activeCell="E22" sqref="E22"/>
    </sheetView>
  </sheetViews>
  <sheetFormatPr defaultRowHeight="12.75"/>
  <sheetData>
    <row r="8" spans="1:14" ht="20.25">
      <c r="A8" s="197" t="s">
        <v>17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</row>
    <row r="10" spans="1:14" ht="26.25">
      <c r="A10" s="198" t="s">
        <v>162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</row>
    <row r="13" spans="1:14">
      <c r="B13" s="1"/>
      <c r="C13" s="1"/>
      <c r="D13" s="1"/>
      <c r="E13" s="1"/>
      <c r="F13" s="1"/>
      <c r="G13" s="199"/>
      <c r="H13" s="199"/>
      <c r="I13" s="1"/>
      <c r="J13" s="1"/>
      <c r="K13" s="1"/>
      <c r="L13" s="1"/>
    </row>
    <row r="14" spans="1:14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4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2:1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"/>
      <c r="C29" s="1"/>
      <c r="D29" s="1"/>
      <c r="E29" s="1"/>
      <c r="F29" s="1"/>
      <c r="G29" s="199"/>
      <c r="H29" s="199"/>
      <c r="I29" s="1"/>
      <c r="J29" s="1"/>
      <c r="K29" s="1"/>
      <c r="L29" s="1"/>
    </row>
    <row r="30" spans="2:1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>
      <c r="B33" s="1"/>
      <c r="C33" s="1"/>
      <c r="D33" s="1"/>
      <c r="E33" s="1"/>
      <c r="F33" s="1"/>
      <c r="G33" s="199"/>
      <c r="H33" s="199"/>
      <c r="I33" s="1"/>
      <c r="J33" s="1"/>
      <c r="K33" s="1"/>
      <c r="L33" s="1"/>
    </row>
    <row r="34" spans="2:1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</sheetData>
  <mergeCells count="5">
    <mergeCell ref="A8:N8"/>
    <mergeCell ref="A10:N10"/>
    <mergeCell ref="G13:H13"/>
    <mergeCell ref="G29:H29"/>
    <mergeCell ref="G33:H33"/>
  </mergeCells>
  <phoneticPr fontId="7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&amp;L&amp;G&amp;C&amp;"Arial,Grassetto"&amp;12DX1215
Allegato 3&amp;R&amp;"Arial,Grassetto"&amp;16DX1215&amp;"Arial,Normale"&amp;10
Ottobre 2009 - Ed. VII</oddHeader>
    <oddFooter>&amp;C IR ING TEA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9"/>
  <sheetViews>
    <sheetView zoomScaleNormal="100" zoomScaleSheetLayoutView="100" workbookViewId="0">
      <pane ySplit="1" topLeftCell="A2" activePane="bottomLeft" state="frozenSplit"/>
      <selection pane="bottomLeft" activeCell="B7" sqref="B7"/>
    </sheetView>
  </sheetViews>
  <sheetFormatPr defaultRowHeight="11.25" customHeight="1"/>
  <cols>
    <col min="1" max="1" width="16.42578125" style="12" customWidth="1"/>
    <col min="2" max="2" width="25" style="12" bestFit="1" customWidth="1"/>
    <col min="3" max="4" width="9.140625" style="12"/>
    <col min="5" max="5" width="7.5703125" style="94" bestFit="1" customWidth="1"/>
    <col min="6" max="6" width="11.140625" style="12" customWidth="1"/>
    <col min="7" max="7" width="8.5703125" style="94" bestFit="1" customWidth="1"/>
    <col min="8" max="8" width="12.140625" style="12" customWidth="1"/>
    <col min="9" max="9" width="12" style="12" customWidth="1"/>
    <col min="10" max="10" width="6.28515625" style="8" customWidth="1"/>
    <col min="11" max="11" width="6.5703125" style="8" customWidth="1"/>
    <col min="12" max="12" width="6.140625" style="12" customWidth="1"/>
    <col min="13" max="14" width="5.28515625" style="12" bestFit="1" customWidth="1"/>
    <col min="15" max="15" width="7.42578125" style="12" customWidth="1"/>
    <col min="16" max="16" width="25.85546875" style="12" customWidth="1"/>
    <col min="17" max="16384" width="9.140625" style="12"/>
  </cols>
  <sheetData>
    <row r="1" spans="1:16" ht="39" thickBot="1">
      <c r="A1" s="92" t="s">
        <v>66</v>
      </c>
      <c r="B1" s="92" t="s">
        <v>139</v>
      </c>
      <c r="C1" s="92" t="s">
        <v>181</v>
      </c>
      <c r="D1" s="92" t="s">
        <v>412</v>
      </c>
      <c r="E1" s="93" t="s">
        <v>410</v>
      </c>
      <c r="F1" s="92" t="s">
        <v>413</v>
      </c>
      <c r="G1" s="93" t="s">
        <v>411</v>
      </c>
      <c r="H1" s="92" t="s">
        <v>405</v>
      </c>
      <c r="I1" s="92" t="s">
        <v>406</v>
      </c>
      <c r="J1" s="92" t="s">
        <v>165</v>
      </c>
      <c r="K1" s="92" t="s">
        <v>166</v>
      </c>
      <c r="L1" s="92" t="s">
        <v>159</v>
      </c>
      <c r="M1" s="92" t="s">
        <v>160</v>
      </c>
      <c r="N1" s="92" t="s">
        <v>161</v>
      </c>
      <c r="O1" s="92" t="s">
        <v>9</v>
      </c>
      <c r="P1" s="92" t="s">
        <v>167</v>
      </c>
    </row>
    <row r="2" spans="1:16" ht="11.25" customHeight="1">
      <c r="A2" s="2" t="s">
        <v>67</v>
      </c>
      <c r="B2" s="44" t="s">
        <v>145</v>
      </c>
      <c r="C2" s="23"/>
      <c r="D2" s="86"/>
      <c r="E2" s="95"/>
      <c r="F2" s="17" t="s">
        <v>363</v>
      </c>
      <c r="G2" s="107">
        <v>1</v>
      </c>
      <c r="H2" s="105"/>
      <c r="I2" s="51" t="s">
        <v>69</v>
      </c>
      <c r="J2" s="80" t="s">
        <v>16</v>
      </c>
      <c r="K2" s="64" t="s">
        <v>16</v>
      </c>
      <c r="L2" s="63"/>
      <c r="M2" s="43"/>
      <c r="N2" s="43"/>
      <c r="O2" s="51"/>
      <c r="P2" s="81"/>
    </row>
    <row r="3" spans="1:16" ht="11.25" customHeight="1">
      <c r="A3" s="20"/>
      <c r="B3" s="21" t="s">
        <v>157</v>
      </c>
      <c r="C3" s="32"/>
      <c r="D3" s="110" t="s">
        <v>363</v>
      </c>
      <c r="E3" s="111">
        <v>10069</v>
      </c>
      <c r="F3" s="27" t="s">
        <v>363</v>
      </c>
      <c r="G3" s="108">
        <v>2</v>
      </c>
      <c r="H3" s="106"/>
      <c r="I3" s="29" t="s">
        <v>156</v>
      </c>
      <c r="J3" s="70" t="s">
        <v>16</v>
      </c>
      <c r="K3" s="26" t="s">
        <v>16</v>
      </c>
      <c r="L3" s="27"/>
      <c r="M3" s="28"/>
      <c r="N3" s="28"/>
      <c r="O3" s="29"/>
      <c r="P3" s="9" t="s">
        <v>158</v>
      </c>
    </row>
    <row r="4" spans="1:16" ht="11.25" customHeight="1">
      <c r="A4" s="20"/>
      <c r="B4" s="9" t="s">
        <v>146</v>
      </c>
      <c r="C4" s="32"/>
      <c r="D4" s="87"/>
      <c r="E4" s="96"/>
      <c r="F4" s="27" t="s">
        <v>363</v>
      </c>
      <c r="G4" s="108">
        <v>3</v>
      </c>
      <c r="H4" s="72" t="s">
        <v>69</v>
      </c>
      <c r="I4" s="29" t="s">
        <v>70</v>
      </c>
      <c r="J4" s="70" t="s">
        <v>16</v>
      </c>
      <c r="K4" s="26" t="s">
        <v>16</v>
      </c>
      <c r="L4" s="27"/>
      <c r="M4" s="28"/>
      <c r="N4" s="28"/>
      <c r="O4" s="29"/>
      <c r="P4" s="30"/>
    </row>
    <row r="5" spans="1:16" ht="45">
      <c r="A5" s="20"/>
      <c r="B5" s="31" t="s">
        <v>180</v>
      </c>
      <c r="C5" s="32"/>
      <c r="D5" s="87"/>
      <c r="E5" s="96"/>
      <c r="F5" s="27" t="s">
        <v>363</v>
      </c>
      <c r="G5" s="108">
        <v>4</v>
      </c>
      <c r="H5" s="106"/>
      <c r="I5" s="29" t="s">
        <v>5</v>
      </c>
      <c r="J5" s="74" t="s">
        <v>16</v>
      </c>
      <c r="K5" s="34" t="s">
        <v>16</v>
      </c>
      <c r="L5" s="35"/>
      <c r="M5" s="36"/>
      <c r="N5" s="36"/>
      <c r="O5" s="37"/>
      <c r="P5" s="9" t="s">
        <v>147</v>
      </c>
    </row>
    <row r="6" spans="1:16" ht="11.25" customHeight="1" thickBot="1">
      <c r="A6" s="2"/>
      <c r="B6" s="61" t="s">
        <v>178</v>
      </c>
      <c r="C6" s="62"/>
      <c r="D6" s="88"/>
      <c r="E6" s="97"/>
      <c r="F6" s="40" t="s">
        <v>363</v>
      </c>
      <c r="G6" s="109">
        <v>150</v>
      </c>
      <c r="H6" s="82"/>
      <c r="I6" s="42"/>
      <c r="J6" s="70" t="s">
        <v>16</v>
      </c>
      <c r="K6" s="26" t="s">
        <v>16</v>
      </c>
      <c r="L6" s="35"/>
      <c r="M6" s="36"/>
      <c r="N6" s="36"/>
      <c r="O6" s="37"/>
      <c r="P6" s="22" t="s">
        <v>163</v>
      </c>
    </row>
    <row r="7" spans="1:16" ht="11.25" customHeight="1">
      <c r="A7" s="66" t="s">
        <v>6</v>
      </c>
      <c r="B7" s="13" t="s">
        <v>20</v>
      </c>
      <c r="C7" s="13" t="s">
        <v>16</v>
      </c>
      <c r="D7" s="89"/>
      <c r="E7" s="98"/>
      <c r="F7" s="63" t="s">
        <v>363</v>
      </c>
      <c r="G7" s="152">
        <v>5</v>
      </c>
      <c r="H7" s="14"/>
      <c r="I7" s="19" t="s">
        <v>18</v>
      </c>
      <c r="J7" s="69" t="s">
        <v>16</v>
      </c>
      <c r="K7" s="112" t="s">
        <v>16</v>
      </c>
      <c r="L7" s="17" t="s">
        <v>19</v>
      </c>
      <c r="M7" s="18" t="s">
        <v>19</v>
      </c>
      <c r="N7" s="18" t="s">
        <v>19</v>
      </c>
      <c r="O7" s="19" t="s">
        <v>19</v>
      </c>
      <c r="P7" s="57"/>
    </row>
    <row r="8" spans="1:16" ht="11.25" customHeight="1">
      <c r="A8" s="67"/>
      <c r="B8" s="33" t="s">
        <v>30</v>
      </c>
      <c r="C8" s="33" t="s">
        <v>16</v>
      </c>
      <c r="D8" s="90"/>
      <c r="E8" s="99"/>
      <c r="F8" s="27" t="s">
        <v>363</v>
      </c>
      <c r="G8" s="120">
        <v>6</v>
      </c>
      <c r="H8" s="24"/>
      <c r="I8" s="29" t="s">
        <v>28</v>
      </c>
      <c r="J8" s="70" t="s">
        <v>16</v>
      </c>
      <c r="K8" s="113" t="s">
        <v>16</v>
      </c>
      <c r="L8" s="27" t="s">
        <v>29</v>
      </c>
      <c r="M8" s="28" t="s">
        <v>29</v>
      </c>
      <c r="N8" s="28" t="s">
        <v>29</v>
      </c>
      <c r="O8" s="29" t="s">
        <v>29</v>
      </c>
      <c r="P8" s="58"/>
    </row>
    <row r="9" spans="1:16" ht="11.25" customHeight="1">
      <c r="A9" s="67"/>
      <c r="B9" s="33" t="s">
        <v>41</v>
      </c>
      <c r="C9" s="33" t="s">
        <v>16</v>
      </c>
      <c r="D9" s="90"/>
      <c r="E9" s="99"/>
      <c r="F9" s="27" t="s">
        <v>363</v>
      </c>
      <c r="G9" s="120">
        <v>7</v>
      </c>
      <c r="H9" s="24"/>
      <c r="I9" s="29" t="s">
        <v>18</v>
      </c>
      <c r="J9" s="70" t="s">
        <v>16</v>
      </c>
      <c r="K9" s="113" t="s">
        <v>16</v>
      </c>
      <c r="L9" s="27" t="s">
        <v>19</v>
      </c>
      <c r="M9" s="28" t="s">
        <v>19</v>
      </c>
      <c r="N9" s="28" t="s">
        <v>19</v>
      </c>
      <c r="O9" s="29" t="s">
        <v>40</v>
      </c>
      <c r="P9" s="200" t="s">
        <v>228</v>
      </c>
    </row>
    <row r="10" spans="1:16" ht="11.25" customHeight="1">
      <c r="A10" s="67"/>
      <c r="B10" s="33" t="s">
        <v>58</v>
      </c>
      <c r="C10" s="33" t="s">
        <v>16</v>
      </c>
      <c r="D10" s="90"/>
      <c r="E10" s="99"/>
      <c r="F10" s="27" t="s">
        <v>363</v>
      </c>
      <c r="G10" s="120">
        <v>8</v>
      </c>
      <c r="H10" s="24"/>
      <c r="I10" s="29" t="s">
        <v>28</v>
      </c>
      <c r="J10" s="70" t="s">
        <v>16</v>
      </c>
      <c r="K10" s="113" t="s">
        <v>16</v>
      </c>
      <c r="L10" s="27" t="s">
        <v>29</v>
      </c>
      <c r="M10" s="28" t="s">
        <v>29</v>
      </c>
      <c r="N10" s="28" t="s">
        <v>29</v>
      </c>
      <c r="O10" s="29" t="s">
        <v>57</v>
      </c>
      <c r="P10" s="201"/>
    </row>
    <row r="11" spans="1:16" ht="11.25" customHeight="1">
      <c r="A11" s="67"/>
      <c r="B11" s="33" t="s">
        <v>21</v>
      </c>
      <c r="C11" s="33" t="s">
        <v>16</v>
      </c>
      <c r="D11" s="90"/>
      <c r="E11" s="99"/>
      <c r="F11" s="27" t="s">
        <v>363</v>
      </c>
      <c r="G11" s="120">
        <v>9</v>
      </c>
      <c r="H11" s="24"/>
      <c r="I11" s="29" t="s">
        <v>18</v>
      </c>
      <c r="J11" s="70" t="s">
        <v>16</v>
      </c>
      <c r="K11" s="113" t="s">
        <v>16</v>
      </c>
      <c r="L11" s="27" t="s">
        <v>19</v>
      </c>
      <c r="M11" s="28" t="s">
        <v>19</v>
      </c>
      <c r="N11" s="28" t="s">
        <v>19</v>
      </c>
      <c r="O11" s="29" t="s">
        <v>19</v>
      </c>
      <c r="P11" s="58"/>
    </row>
    <row r="12" spans="1:16" ht="11.25" customHeight="1">
      <c r="A12" s="67"/>
      <c r="B12" s="33" t="s">
        <v>31</v>
      </c>
      <c r="C12" s="33" t="s">
        <v>16</v>
      </c>
      <c r="D12" s="90"/>
      <c r="E12" s="99"/>
      <c r="F12" s="27" t="s">
        <v>363</v>
      </c>
      <c r="G12" s="120">
        <v>10</v>
      </c>
      <c r="H12" s="24"/>
      <c r="I12" s="29" t="s">
        <v>28</v>
      </c>
      <c r="J12" s="70" t="s">
        <v>16</v>
      </c>
      <c r="K12" s="113" t="s">
        <v>16</v>
      </c>
      <c r="L12" s="27" t="s">
        <v>29</v>
      </c>
      <c r="M12" s="28" t="s">
        <v>29</v>
      </c>
      <c r="N12" s="28" t="s">
        <v>29</v>
      </c>
      <c r="O12" s="29" t="s">
        <v>29</v>
      </c>
      <c r="P12" s="58"/>
    </row>
    <row r="13" spans="1:16" ht="11.25" customHeight="1">
      <c r="A13" s="67"/>
      <c r="B13" s="33" t="s">
        <v>42</v>
      </c>
      <c r="C13" s="33" t="s">
        <v>16</v>
      </c>
      <c r="D13" s="90"/>
      <c r="E13" s="99"/>
      <c r="F13" s="27" t="s">
        <v>363</v>
      </c>
      <c r="G13" s="120">
        <v>11</v>
      </c>
      <c r="H13" s="24"/>
      <c r="I13" s="29" t="s">
        <v>18</v>
      </c>
      <c r="J13" s="70" t="s">
        <v>16</v>
      </c>
      <c r="K13" s="113" t="s">
        <v>16</v>
      </c>
      <c r="L13" s="27" t="s">
        <v>19</v>
      </c>
      <c r="M13" s="28" t="s">
        <v>19</v>
      </c>
      <c r="N13" s="28" t="s">
        <v>19</v>
      </c>
      <c r="O13" s="29" t="s">
        <v>40</v>
      </c>
      <c r="P13" s="58"/>
    </row>
    <row r="14" spans="1:16" ht="11.25" customHeight="1">
      <c r="A14" s="67"/>
      <c r="B14" s="33" t="s">
        <v>59</v>
      </c>
      <c r="C14" s="33" t="s">
        <v>16</v>
      </c>
      <c r="D14" s="90"/>
      <c r="E14" s="99"/>
      <c r="F14" s="27" t="s">
        <v>363</v>
      </c>
      <c r="G14" s="120">
        <v>12</v>
      </c>
      <c r="H14" s="24"/>
      <c r="I14" s="29" t="s">
        <v>28</v>
      </c>
      <c r="J14" s="70" t="s">
        <v>16</v>
      </c>
      <c r="K14" s="113" t="s">
        <v>16</v>
      </c>
      <c r="L14" s="27" t="s">
        <v>29</v>
      </c>
      <c r="M14" s="28" t="s">
        <v>29</v>
      </c>
      <c r="N14" s="28" t="s">
        <v>29</v>
      </c>
      <c r="O14" s="29" t="s">
        <v>57</v>
      </c>
      <c r="P14" s="58"/>
    </row>
    <row r="15" spans="1:16" ht="11.25" customHeight="1">
      <c r="A15" s="67"/>
      <c r="B15" s="33" t="s">
        <v>22</v>
      </c>
      <c r="C15" s="33" t="s">
        <v>16</v>
      </c>
      <c r="D15" s="90"/>
      <c r="E15" s="99"/>
      <c r="F15" s="27" t="s">
        <v>363</v>
      </c>
      <c r="G15" s="120">
        <v>13</v>
      </c>
      <c r="H15" s="24"/>
      <c r="I15" s="29" t="s">
        <v>18</v>
      </c>
      <c r="J15" s="70" t="s">
        <v>16</v>
      </c>
      <c r="K15" s="113" t="s">
        <v>16</v>
      </c>
      <c r="L15" s="27" t="s">
        <v>19</v>
      </c>
      <c r="M15" s="28" t="s">
        <v>19</v>
      </c>
      <c r="N15" s="28" t="s">
        <v>19</v>
      </c>
      <c r="O15" s="29" t="s">
        <v>19</v>
      </c>
      <c r="P15" s="58"/>
    </row>
    <row r="16" spans="1:16" ht="11.25" customHeight="1">
      <c r="A16" s="67"/>
      <c r="B16" s="33" t="s">
        <v>32</v>
      </c>
      <c r="C16" s="33" t="s">
        <v>16</v>
      </c>
      <c r="D16" s="90"/>
      <c r="E16" s="99"/>
      <c r="F16" s="27" t="s">
        <v>363</v>
      </c>
      <c r="G16" s="120">
        <v>14</v>
      </c>
      <c r="H16" s="24"/>
      <c r="I16" s="29" t="s">
        <v>28</v>
      </c>
      <c r="J16" s="70" t="s">
        <v>16</v>
      </c>
      <c r="K16" s="113" t="s">
        <v>16</v>
      </c>
      <c r="L16" s="27" t="s">
        <v>29</v>
      </c>
      <c r="M16" s="28" t="s">
        <v>29</v>
      </c>
      <c r="N16" s="28" t="s">
        <v>29</v>
      </c>
      <c r="O16" s="29" t="s">
        <v>29</v>
      </c>
      <c r="P16" s="58"/>
    </row>
    <row r="17" spans="1:16" ht="11.25" customHeight="1">
      <c r="A17" s="67"/>
      <c r="B17" s="33" t="s">
        <v>43</v>
      </c>
      <c r="C17" s="33" t="s">
        <v>16</v>
      </c>
      <c r="D17" s="90"/>
      <c r="E17" s="99"/>
      <c r="F17" s="27" t="s">
        <v>363</v>
      </c>
      <c r="G17" s="120">
        <v>15</v>
      </c>
      <c r="H17" s="24"/>
      <c r="I17" s="29" t="s">
        <v>18</v>
      </c>
      <c r="J17" s="70" t="s">
        <v>16</v>
      </c>
      <c r="K17" s="113" t="s">
        <v>16</v>
      </c>
      <c r="L17" s="27" t="s">
        <v>19</v>
      </c>
      <c r="M17" s="28" t="s">
        <v>19</v>
      </c>
      <c r="N17" s="28" t="s">
        <v>19</v>
      </c>
      <c r="O17" s="29" t="s">
        <v>40</v>
      </c>
      <c r="P17" s="58"/>
    </row>
    <row r="18" spans="1:16" ht="11.25" customHeight="1">
      <c r="A18" s="67"/>
      <c r="B18" s="33" t="s">
        <v>60</v>
      </c>
      <c r="C18" s="33" t="s">
        <v>16</v>
      </c>
      <c r="D18" s="90"/>
      <c r="E18" s="99"/>
      <c r="F18" s="27" t="s">
        <v>363</v>
      </c>
      <c r="G18" s="120">
        <v>16</v>
      </c>
      <c r="H18" s="24"/>
      <c r="I18" s="29" t="s">
        <v>28</v>
      </c>
      <c r="J18" s="70" t="s">
        <v>16</v>
      </c>
      <c r="K18" s="113" t="s">
        <v>16</v>
      </c>
      <c r="L18" s="27" t="s">
        <v>29</v>
      </c>
      <c r="M18" s="28" t="s">
        <v>29</v>
      </c>
      <c r="N18" s="28" t="s">
        <v>29</v>
      </c>
      <c r="O18" s="29" t="s">
        <v>57</v>
      </c>
      <c r="P18" s="58"/>
    </row>
    <row r="19" spans="1:16" ht="11.25" customHeight="1">
      <c r="A19" s="67"/>
      <c r="B19" s="33" t="s">
        <v>23</v>
      </c>
      <c r="C19" s="33" t="s">
        <v>16</v>
      </c>
      <c r="D19" s="90"/>
      <c r="E19" s="99"/>
      <c r="F19" s="27" t="s">
        <v>363</v>
      </c>
      <c r="G19" s="120">
        <v>17</v>
      </c>
      <c r="H19" s="24"/>
      <c r="I19" s="29" t="s">
        <v>18</v>
      </c>
      <c r="J19" s="70" t="s">
        <v>16</v>
      </c>
      <c r="K19" s="113" t="s">
        <v>16</v>
      </c>
      <c r="L19" s="27" t="s">
        <v>19</v>
      </c>
      <c r="M19" s="28" t="s">
        <v>19</v>
      </c>
      <c r="N19" s="28" t="s">
        <v>19</v>
      </c>
      <c r="O19" s="29" t="s">
        <v>19</v>
      </c>
      <c r="P19" s="58"/>
    </row>
    <row r="20" spans="1:16" ht="11.25" customHeight="1">
      <c r="A20" s="67"/>
      <c r="B20" s="33" t="s">
        <v>33</v>
      </c>
      <c r="C20" s="33" t="s">
        <v>16</v>
      </c>
      <c r="D20" s="90"/>
      <c r="E20" s="99"/>
      <c r="F20" s="27" t="s">
        <v>363</v>
      </c>
      <c r="G20" s="120">
        <v>18</v>
      </c>
      <c r="H20" s="24"/>
      <c r="I20" s="29" t="s">
        <v>28</v>
      </c>
      <c r="J20" s="70" t="s">
        <v>16</v>
      </c>
      <c r="K20" s="113" t="s">
        <v>16</v>
      </c>
      <c r="L20" s="27" t="s">
        <v>29</v>
      </c>
      <c r="M20" s="28" t="s">
        <v>29</v>
      </c>
      <c r="N20" s="28" t="s">
        <v>29</v>
      </c>
      <c r="O20" s="29" t="s">
        <v>29</v>
      </c>
      <c r="P20" s="58"/>
    </row>
    <row r="21" spans="1:16" ht="11.25" customHeight="1">
      <c r="A21" s="67"/>
      <c r="B21" s="33" t="s">
        <v>44</v>
      </c>
      <c r="C21" s="33" t="s">
        <v>16</v>
      </c>
      <c r="D21" s="90"/>
      <c r="E21" s="99"/>
      <c r="F21" s="27" t="s">
        <v>363</v>
      </c>
      <c r="G21" s="120">
        <v>19</v>
      </c>
      <c r="H21" s="24"/>
      <c r="I21" s="29" t="s">
        <v>18</v>
      </c>
      <c r="J21" s="70" t="s">
        <v>16</v>
      </c>
      <c r="K21" s="113" t="s">
        <v>16</v>
      </c>
      <c r="L21" s="27" t="s">
        <v>19</v>
      </c>
      <c r="M21" s="28" t="s">
        <v>19</v>
      </c>
      <c r="N21" s="28" t="s">
        <v>19</v>
      </c>
      <c r="O21" s="29" t="s">
        <v>40</v>
      </c>
      <c r="P21" s="58"/>
    </row>
    <row r="22" spans="1:16" ht="11.25" customHeight="1">
      <c r="A22" s="67"/>
      <c r="B22" s="33" t="s">
        <v>61</v>
      </c>
      <c r="C22" s="33" t="s">
        <v>16</v>
      </c>
      <c r="D22" s="90"/>
      <c r="E22" s="99"/>
      <c r="F22" s="27" t="s">
        <v>363</v>
      </c>
      <c r="G22" s="120">
        <v>20</v>
      </c>
      <c r="H22" s="24"/>
      <c r="I22" s="29" t="s">
        <v>28</v>
      </c>
      <c r="J22" s="70" t="s">
        <v>16</v>
      </c>
      <c r="K22" s="113" t="s">
        <v>16</v>
      </c>
      <c r="L22" s="27" t="s">
        <v>29</v>
      </c>
      <c r="M22" s="28" t="s">
        <v>29</v>
      </c>
      <c r="N22" s="28" t="s">
        <v>29</v>
      </c>
      <c r="O22" s="29" t="s">
        <v>57</v>
      </c>
      <c r="P22" s="58"/>
    </row>
    <row r="23" spans="1:16" ht="11.25" customHeight="1">
      <c r="A23" s="67"/>
      <c r="B23" s="33" t="s">
        <v>24</v>
      </c>
      <c r="C23" s="33" t="s">
        <v>16</v>
      </c>
      <c r="D23" s="90"/>
      <c r="E23" s="99"/>
      <c r="F23" s="27" t="s">
        <v>363</v>
      </c>
      <c r="G23" s="120">
        <f>1000+G7</f>
        <v>1005</v>
      </c>
      <c r="H23" s="24"/>
      <c r="I23" s="29" t="s">
        <v>18</v>
      </c>
      <c r="J23" s="70"/>
      <c r="K23" s="113" t="s">
        <v>16</v>
      </c>
      <c r="L23" s="27" t="s">
        <v>19</v>
      </c>
      <c r="M23" s="28" t="s">
        <v>19</v>
      </c>
      <c r="N23" s="28" t="s">
        <v>19</v>
      </c>
      <c r="O23" s="29" t="s">
        <v>19</v>
      </c>
      <c r="P23" s="58"/>
    </row>
    <row r="24" spans="1:16" ht="11.25" customHeight="1">
      <c r="A24" s="67"/>
      <c r="B24" s="33" t="s">
        <v>34</v>
      </c>
      <c r="C24" s="33" t="s">
        <v>16</v>
      </c>
      <c r="D24" s="90"/>
      <c r="E24" s="99"/>
      <c r="F24" s="27" t="s">
        <v>363</v>
      </c>
      <c r="G24" s="120">
        <f>G23+1</f>
        <v>1006</v>
      </c>
      <c r="H24" s="24"/>
      <c r="I24" s="29" t="s">
        <v>28</v>
      </c>
      <c r="J24" s="70"/>
      <c r="K24" s="113" t="s">
        <v>16</v>
      </c>
      <c r="L24" s="27" t="s">
        <v>29</v>
      </c>
      <c r="M24" s="28" t="s">
        <v>29</v>
      </c>
      <c r="N24" s="28" t="s">
        <v>29</v>
      </c>
      <c r="O24" s="29" t="s">
        <v>29</v>
      </c>
      <c r="P24" s="58"/>
    </row>
    <row r="25" spans="1:16" ht="11.25" customHeight="1">
      <c r="A25" s="67"/>
      <c r="B25" s="33" t="s">
        <v>45</v>
      </c>
      <c r="C25" s="33" t="s">
        <v>16</v>
      </c>
      <c r="D25" s="90"/>
      <c r="E25" s="99"/>
      <c r="F25" s="27" t="s">
        <v>363</v>
      </c>
      <c r="G25" s="120">
        <f t="shared" ref="G25:G38" si="0">G24+1</f>
        <v>1007</v>
      </c>
      <c r="H25" s="24"/>
      <c r="I25" s="29" t="s">
        <v>18</v>
      </c>
      <c r="J25" s="70"/>
      <c r="K25" s="113" t="s">
        <v>16</v>
      </c>
      <c r="L25" s="27" t="s">
        <v>19</v>
      </c>
      <c r="M25" s="28" t="s">
        <v>19</v>
      </c>
      <c r="N25" s="28" t="s">
        <v>19</v>
      </c>
      <c r="O25" s="29" t="s">
        <v>40</v>
      </c>
      <c r="P25" s="58"/>
    </row>
    <row r="26" spans="1:16" ht="11.25" customHeight="1">
      <c r="A26" s="67"/>
      <c r="B26" s="33" t="s">
        <v>62</v>
      </c>
      <c r="C26" s="33" t="s">
        <v>16</v>
      </c>
      <c r="D26" s="90"/>
      <c r="E26" s="99"/>
      <c r="F26" s="27" t="s">
        <v>363</v>
      </c>
      <c r="G26" s="120">
        <f t="shared" si="0"/>
        <v>1008</v>
      </c>
      <c r="H26" s="24"/>
      <c r="I26" s="29" t="s">
        <v>28</v>
      </c>
      <c r="J26" s="70"/>
      <c r="K26" s="113" t="s">
        <v>16</v>
      </c>
      <c r="L26" s="27" t="s">
        <v>29</v>
      </c>
      <c r="M26" s="28" t="s">
        <v>29</v>
      </c>
      <c r="N26" s="28" t="s">
        <v>29</v>
      </c>
      <c r="O26" s="29" t="s">
        <v>57</v>
      </c>
      <c r="P26" s="58"/>
    </row>
    <row r="27" spans="1:16" ht="11.25" customHeight="1">
      <c r="A27" s="67"/>
      <c r="B27" s="33" t="s">
        <v>25</v>
      </c>
      <c r="C27" s="33" t="s">
        <v>16</v>
      </c>
      <c r="D27" s="90"/>
      <c r="E27" s="99"/>
      <c r="F27" s="27" t="s">
        <v>363</v>
      </c>
      <c r="G27" s="120">
        <f t="shared" si="0"/>
        <v>1009</v>
      </c>
      <c r="H27" s="24"/>
      <c r="I27" s="29" t="s">
        <v>18</v>
      </c>
      <c r="J27" s="70"/>
      <c r="K27" s="113" t="s">
        <v>16</v>
      </c>
      <c r="L27" s="27" t="s">
        <v>19</v>
      </c>
      <c r="M27" s="28" t="s">
        <v>19</v>
      </c>
      <c r="N27" s="28" t="s">
        <v>19</v>
      </c>
      <c r="O27" s="29" t="s">
        <v>19</v>
      </c>
      <c r="P27" s="58"/>
    </row>
    <row r="28" spans="1:16" ht="11.25" customHeight="1">
      <c r="A28" s="67"/>
      <c r="B28" s="33" t="s">
        <v>35</v>
      </c>
      <c r="C28" s="33" t="s">
        <v>16</v>
      </c>
      <c r="D28" s="90"/>
      <c r="E28" s="99"/>
      <c r="F28" s="27" t="s">
        <v>363</v>
      </c>
      <c r="G28" s="120">
        <f t="shared" si="0"/>
        <v>1010</v>
      </c>
      <c r="H28" s="24"/>
      <c r="I28" s="29" t="s">
        <v>28</v>
      </c>
      <c r="J28" s="70"/>
      <c r="K28" s="113" t="s">
        <v>16</v>
      </c>
      <c r="L28" s="27" t="s">
        <v>29</v>
      </c>
      <c r="M28" s="28" t="s">
        <v>29</v>
      </c>
      <c r="N28" s="28" t="s">
        <v>29</v>
      </c>
      <c r="O28" s="29" t="s">
        <v>29</v>
      </c>
      <c r="P28" s="58"/>
    </row>
    <row r="29" spans="1:16" ht="11.25" customHeight="1">
      <c r="A29" s="67"/>
      <c r="B29" s="33" t="s">
        <v>46</v>
      </c>
      <c r="C29" s="33" t="s">
        <v>16</v>
      </c>
      <c r="D29" s="90"/>
      <c r="E29" s="99"/>
      <c r="F29" s="27" t="s">
        <v>363</v>
      </c>
      <c r="G29" s="120">
        <f t="shared" si="0"/>
        <v>1011</v>
      </c>
      <c r="H29" s="24"/>
      <c r="I29" s="29" t="s">
        <v>18</v>
      </c>
      <c r="J29" s="70"/>
      <c r="K29" s="113" t="s">
        <v>16</v>
      </c>
      <c r="L29" s="27" t="s">
        <v>19</v>
      </c>
      <c r="M29" s="28" t="s">
        <v>19</v>
      </c>
      <c r="N29" s="28" t="s">
        <v>19</v>
      </c>
      <c r="O29" s="29" t="s">
        <v>40</v>
      </c>
      <c r="P29" s="58"/>
    </row>
    <row r="30" spans="1:16" ht="11.25" customHeight="1">
      <c r="A30" s="67"/>
      <c r="B30" s="33" t="s">
        <v>63</v>
      </c>
      <c r="C30" s="33" t="s">
        <v>16</v>
      </c>
      <c r="D30" s="90"/>
      <c r="E30" s="99"/>
      <c r="F30" s="27" t="s">
        <v>363</v>
      </c>
      <c r="G30" s="120">
        <f t="shared" si="0"/>
        <v>1012</v>
      </c>
      <c r="H30" s="24"/>
      <c r="I30" s="29" t="s">
        <v>28</v>
      </c>
      <c r="J30" s="70"/>
      <c r="K30" s="113" t="s">
        <v>16</v>
      </c>
      <c r="L30" s="27" t="s">
        <v>29</v>
      </c>
      <c r="M30" s="28" t="s">
        <v>29</v>
      </c>
      <c r="N30" s="28" t="s">
        <v>29</v>
      </c>
      <c r="O30" s="29" t="s">
        <v>57</v>
      </c>
      <c r="P30" s="58"/>
    </row>
    <row r="31" spans="1:16" ht="11.25" customHeight="1">
      <c r="A31" s="67"/>
      <c r="B31" s="33" t="s">
        <v>26</v>
      </c>
      <c r="C31" s="33" t="s">
        <v>16</v>
      </c>
      <c r="D31" s="90"/>
      <c r="E31" s="99"/>
      <c r="F31" s="27" t="s">
        <v>363</v>
      </c>
      <c r="G31" s="120">
        <f t="shared" si="0"/>
        <v>1013</v>
      </c>
      <c r="H31" s="24"/>
      <c r="I31" s="29" t="s">
        <v>18</v>
      </c>
      <c r="J31" s="70"/>
      <c r="K31" s="113" t="s">
        <v>16</v>
      </c>
      <c r="L31" s="27" t="s">
        <v>19</v>
      </c>
      <c r="M31" s="28" t="s">
        <v>19</v>
      </c>
      <c r="N31" s="28" t="s">
        <v>19</v>
      </c>
      <c r="O31" s="29" t="s">
        <v>19</v>
      </c>
      <c r="P31" s="58"/>
    </row>
    <row r="32" spans="1:16" ht="11.25" customHeight="1">
      <c r="A32" s="67"/>
      <c r="B32" s="33" t="s">
        <v>36</v>
      </c>
      <c r="C32" s="33" t="s">
        <v>16</v>
      </c>
      <c r="D32" s="90"/>
      <c r="E32" s="99"/>
      <c r="F32" s="27" t="s">
        <v>363</v>
      </c>
      <c r="G32" s="120">
        <f t="shared" si="0"/>
        <v>1014</v>
      </c>
      <c r="H32" s="24"/>
      <c r="I32" s="29" t="s">
        <v>28</v>
      </c>
      <c r="J32" s="70"/>
      <c r="K32" s="113" t="s">
        <v>16</v>
      </c>
      <c r="L32" s="27" t="s">
        <v>29</v>
      </c>
      <c r="M32" s="28" t="s">
        <v>29</v>
      </c>
      <c r="N32" s="28" t="s">
        <v>29</v>
      </c>
      <c r="O32" s="29" t="s">
        <v>29</v>
      </c>
      <c r="P32" s="58"/>
    </row>
    <row r="33" spans="1:19" ht="11.25" customHeight="1">
      <c r="A33" s="67"/>
      <c r="B33" s="33" t="s">
        <v>47</v>
      </c>
      <c r="C33" s="33" t="s">
        <v>16</v>
      </c>
      <c r="D33" s="90"/>
      <c r="E33" s="99"/>
      <c r="F33" s="27" t="s">
        <v>363</v>
      </c>
      <c r="G33" s="120">
        <f t="shared" si="0"/>
        <v>1015</v>
      </c>
      <c r="H33" s="24"/>
      <c r="I33" s="29" t="s">
        <v>18</v>
      </c>
      <c r="J33" s="70"/>
      <c r="K33" s="113" t="s">
        <v>16</v>
      </c>
      <c r="L33" s="27" t="s">
        <v>19</v>
      </c>
      <c r="M33" s="28" t="s">
        <v>19</v>
      </c>
      <c r="N33" s="28" t="s">
        <v>19</v>
      </c>
      <c r="O33" s="29" t="s">
        <v>40</v>
      </c>
      <c r="P33" s="58"/>
    </row>
    <row r="34" spans="1:19" ht="11.25" customHeight="1">
      <c r="A34" s="67"/>
      <c r="B34" s="33" t="s">
        <v>64</v>
      </c>
      <c r="C34" s="33" t="s">
        <v>16</v>
      </c>
      <c r="D34" s="90"/>
      <c r="E34" s="99"/>
      <c r="F34" s="27" t="s">
        <v>363</v>
      </c>
      <c r="G34" s="120">
        <f t="shared" si="0"/>
        <v>1016</v>
      </c>
      <c r="H34" s="24"/>
      <c r="I34" s="29" t="s">
        <v>28</v>
      </c>
      <c r="J34" s="70"/>
      <c r="K34" s="113" t="s">
        <v>16</v>
      </c>
      <c r="L34" s="27" t="s">
        <v>29</v>
      </c>
      <c r="M34" s="28" t="s">
        <v>29</v>
      </c>
      <c r="N34" s="28" t="s">
        <v>29</v>
      </c>
      <c r="O34" s="29" t="s">
        <v>57</v>
      </c>
      <c r="P34" s="58"/>
      <c r="R34" s="12" t="s">
        <v>367</v>
      </c>
      <c r="S34" s="12" t="s">
        <v>386</v>
      </c>
    </row>
    <row r="35" spans="1:19" ht="11.25" customHeight="1">
      <c r="A35" s="67"/>
      <c r="B35" s="33" t="s">
        <v>27</v>
      </c>
      <c r="C35" s="33" t="s">
        <v>16</v>
      </c>
      <c r="D35" s="90"/>
      <c r="E35" s="99"/>
      <c r="F35" s="27" t="s">
        <v>363</v>
      </c>
      <c r="G35" s="120">
        <f t="shared" si="0"/>
        <v>1017</v>
      </c>
      <c r="H35" s="24"/>
      <c r="I35" s="29" t="s">
        <v>18</v>
      </c>
      <c r="J35" s="70"/>
      <c r="K35" s="113" t="s">
        <v>16</v>
      </c>
      <c r="L35" s="27" t="s">
        <v>19</v>
      </c>
      <c r="M35" s="28" t="s">
        <v>19</v>
      </c>
      <c r="N35" s="28" t="s">
        <v>19</v>
      </c>
      <c r="O35" s="29" t="s">
        <v>19</v>
      </c>
      <c r="P35" s="58"/>
      <c r="R35" s="12" t="s">
        <v>365</v>
      </c>
      <c r="S35" s="12" t="s">
        <v>366</v>
      </c>
    </row>
    <row r="36" spans="1:19" ht="11.25" customHeight="1">
      <c r="A36" s="67"/>
      <c r="B36" s="33" t="s">
        <v>37</v>
      </c>
      <c r="C36" s="33" t="s">
        <v>16</v>
      </c>
      <c r="D36" s="90"/>
      <c r="E36" s="99"/>
      <c r="F36" s="27" t="s">
        <v>363</v>
      </c>
      <c r="G36" s="120">
        <f t="shared" si="0"/>
        <v>1018</v>
      </c>
      <c r="H36" s="24"/>
      <c r="I36" s="29" t="s">
        <v>28</v>
      </c>
      <c r="J36" s="70"/>
      <c r="K36" s="113" t="s">
        <v>16</v>
      </c>
      <c r="L36" s="27" t="s">
        <v>29</v>
      </c>
      <c r="M36" s="28" t="s">
        <v>29</v>
      </c>
      <c r="N36" s="28" t="s">
        <v>29</v>
      </c>
      <c r="O36" s="29" t="s">
        <v>29</v>
      </c>
      <c r="P36" s="58"/>
      <c r="R36" s="12" t="s">
        <v>363</v>
      </c>
      <c r="S36" s="12" t="s">
        <v>364</v>
      </c>
    </row>
    <row r="37" spans="1:19" ht="11.25" customHeight="1">
      <c r="A37" s="67"/>
      <c r="B37" s="33" t="s">
        <v>48</v>
      </c>
      <c r="C37" s="33" t="s">
        <v>16</v>
      </c>
      <c r="D37" s="90"/>
      <c r="E37" s="99"/>
      <c r="F37" s="27" t="s">
        <v>363</v>
      </c>
      <c r="G37" s="120">
        <f t="shared" si="0"/>
        <v>1019</v>
      </c>
      <c r="H37" s="24"/>
      <c r="I37" s="29" t="s">
        <v>18</v>
      </c>
      <c r="J37" s="70"/>
      <c r="K37" s="113" t="s">
        <v>16</v>
      </c>
      <c r="L37" s="27" t="s">
        <v>19</v>
      </c>
      <c r="M37" s="28" t="s">
        <v>19</v>
      </c>
      <c r="N37" s="28" t="s">
        <v>19</v>
      </c>
      <c r="O37" s="29" t="s">
        <v>40</v>
      </c>
      <c r="P37" s="58"/>
      <c r="R37" s="12" t="s">
        <v>140</v>
      </c>
      <c r="S37" s="46" t="s">
        <v>141</v>
      </c>
    </row>
    <row r="38" spans="1:19" ht="11.25" customHeight="1" thickBot="1">
      <c r="A38" s="67"/>
      <c r="B38" s="38" t="s">
        <v>65</v>
      </c>
      <c r="C38" s="38" t="s">
        <v>16</v>
      </c>
      <c r="D38" s="91"/>
      <c r="E38" s="100"/>
      <c r="F38" s="35" t="s">
        <v>363</v>
      </c>
      <c r="G38" s="125">
        <f t="shared" si="0"/>
        <v>1020</v>
      </c>
      <c r="H38" s="47"/>
      <c r="I38" s="42" t="s">
        <v>28</v>
      </c>
      <c r="J38" s="74"/>
      <c r="K38" s="114" t="s">
        <v>16</v>
      </c>
      <c r="L38" s="40" t="s">
        <v>29</v>
      </c>
      <c r="M38" s="41" t="s">
        <v>29</v>
      </c>
      <c r="N38" s="41" t="s">
        <v>29</v>
      </c>
      <c r="O38" s="42" t="s">
        <v>57</v>
      </c>
      <c r="P38" s="60"/>
      <c r="R38" s="12" t="s">
        <v>142</v>
      </c>
      <c r="S38" s="12" t="s">
        <v>143</v>
      </c>
    </row>
    <row r="39" spans="1:19" ht="11.25" customHeight="1">
      <c r="A39" s="20"/>
      <c r="B39" s="68" t="s">
        <v>389</v>
      </c>
      <c r="C39" s="11" t="s">
        <v>16</v>
      </c>
      <c r="D39" s="146" t="s">
        <v>365</v>
      </c>
      <c r="E39" s="101">
        <v>15001</v>
      </c>
      <c r="F39" s="89"/>
      <c r="G39" s="149"/>
      <c r="H39" s="17" t="s">
        <v>18</v>
      </c>
      <c r="I39" s="19" t="s">
        <v>28</v>
      </c>
      <c r="J39" s="69" t="s">
        <v>16</v>
      </c>
      <c r="K39" s="16" t="s">
        <v>16</v>
      </c>
      <c r="L39" s="43" t="s">
        <v>407</v>
      </c>
      <c r="M39" s="43" t="s">
        <v>407</v>
      </c>
      <c r="N39" s="43" t="s">
        <v>407</v>
      </c>
      <c r="O39" s="153"/>
      <c r="P39" s="20"/>
    </row>
    <row r="40" spans="1:19" ht="11.25" customHeight="1">
      <c r="A40" s="20"/>
      <c r="B40" s="68" t="s">
        <v>390</v>
      </c>
      <c r="C40" s="9" t="s">
        <v>16</v>
      </c>
      <c r="D40" s="147" t="s">
        <v>365</v>
      </c>
      <c r="E40" s="102">
        <v>15002</v>
      </c>
      <c r="F40" s="90"/>
      <c r="G40" s="150"/>
      <c r="H40" s="27" t="s">
        <v>18</v>
      </c>
      <c r="I40" s="29" t="s">
        <v>28</v>
      </c>
      <c r="J40" s="70" t="s">
        <v>16</v>
      </c>
      <c r="K40" s="26" t="s">
        <v>16</v>
      </c>
      <c r="L40" s="43" t="s">
        <v>407</v>
      </c>
      <c r="M40" s="43" t="s">
        <v>407</v>
      </c>
      <c r="N40" s="43" t="s">
        <v>407</v>
      </c>
      <c r="O40" s="153"/>
      <c r="P40" s="20"/>
    </row>
    <row r="41" spans="1:19" ht="11.25" customHeight="1">
      <c r="A41" s="20"/>
      <c r="B41" s="68" t="s">
        <v>391</v>
      </c>
      <c r="C41" s="9" t="s">
        <v>16</v>
      </c>
      <c r="D41" s="147" t="s">
        <v>365</v>
      </c>
      <c r="E41" s="102">
        <v>15003</v>
      </c>
      <c r="F41" s="90"/>
      <c r="G41" s="150"/>
      <c r="H41" s="27" t="s">
        <v>18</v>
      </c>
      <c r="I41" s="29" t="s">
        <v>28</v>
      </c>
      <c r="J41" s="70" t="s">
        <v>16</v>
      </c>
      <c r="K41" s="26" t="s">
        <v>16</v>
      </c>
      <c r="L41" s="43" t="s">
        <v>407</v>
      </c>
      <c r="M41" s="43" t="s">
        <v>407</v>
      </c>
      <c r="N41" s="43" t="s">
        <v>407</v>
      </c>
      <c r="O41" s="153"/>
      <c r="P41" s="20"/>
    </row>
    <row r="42" spans="1:19" ht="11.25" customHeight="1">
      <c r="A42" s="20"/>
      <c r="B42" s="68" t="s">
        <v>392</v>
      </c>
      <c r="C42" s="9" t="s">
        <v>16</v>
      </c>
      <c r="D42" s="147" t="s">
        <v>365</v>
      </c>
      <c r="E42" s="102">
        <v>15004</v>
      </c>
      <c r="F42" s="90"/>
      <c r="G42" s="150"/>
      <c r="H42" s="27" t="s">
        <v>18</v>
      </c>
      <c r="I42" s="29" t="s">
        <v>28</v>
      </c>
      <c r="J42" s="70" t="s">
        <v>16</v>
      </c>
      <c r="K42" s="26" t="s">
        <v>16</v>
      </c>
      <c r="L42" s="43" t="s">
        <v>407</v>
      </c>
      <c r="M42" s="43" t="s">
        <v>407</v>
      </c>
      <c r="N42" s="43" t="s">
        <v>407</v>
      </c>
      <c r="O42" s="153"/>
      <c r="P42" s="20"/>
    </row>
    <row r="43" spans="1:19" ht="11.25" customHeight="1">
      <c r="A43" s="20"/>
      <c r="B43" s="68" t="s">
        <v>393</v>
      </c>
      <c r="C43" s="9" t="s">
        <v>16</v>
      </c>
      <c r="D43" s="147" t="s">
        <v>365</v>
      </c>
      <c r="E43" s="102">
        <v>15005</v>
      </c>
      <c r="F43" s="90"/>
      <c r="G43" s="150"/>
      <c r="H43" s="27" t="s">
        <v>18</v>
      </c>
      <c r="I43" s="29" t="s">
        <v>28</v>
      </c>
      <c r="J43" s="70" t="s">
        <v>16</v>
      </c>
      <c r="K43" s="26" t="s">
        <v>16</v>
      </c>
      <c r="L43" s="43" t="s">
        <v>407</v>
      </c>
      <c r="M43" s="43" t="s">
        <v>407</v>
      </c>
      <c r="N43" s="43" t="s">
        <v>407</v>
      </c>
      <c r="O43" s="153"/>
      <c r="P43" s="20"/>
    </row>
    <row r="44" spans="1:19" ht="11.25" customHeight="1">
      <c r="A44" s="20"/>
      <c r="B44" s="68" t="s">
        <v>394</v>
      </c>
      <c r="C44" s="9" t="s">
        <v>16</v>
      </c>
      <c r="D44" s="147" t="s">
        <v>365</v>
      </c>
      <c r="E44" s="102">
        <v>15006</v>
      </c>
      <c r="F44" s="90"/>
      <c r="G44" s="150"/>
      <c r="H44" s="27" t="s">
        <v>18</v>
      </c>
      <c r="I44" s="29" t="s">
        <v>28</v>
      </c>
      <c r="J44" s="70" t="s">
        <v>16</v>
      </c>
      <c r="K44" s="26" t="s">
        <v>16</v>
      </c>
      <c r="L44" s="43" t="s">
        <v>407</v>
      </c>
      <c r="M44" s="43" t="s">
        <v>407</v>
      </c>
      <c r="N44" s="43" t="s">
        <v>407</v>
      </c>
      <c r="O44" s="153"/>
      <c r="P44" s="20"/>
    </row>
    <row r="45" spans="1:19" ht="11.25" customHeight="1">
      <c r="A45" s="20"/>
      <c r="B45" s="68" t="s">
        <v>395</v>
      </c>
      <c r="C45" s="9" t="s">
        <v>16</v>
      </c>
      <c r="D45" s="147" t="s">
        <v>365</v>
      </c>
      <c r="E45" s="102">
        <v>15007</v>
      </c>
      <c r="F45" s="90"/>
      <c r="G45" s="150"/>
      <c r="H45" s="27" t="s">
        <v>18</v>
      </c>
      <c r="I45" s="29" t="s">
        <v>28</v>
      </c>
      <c r="J45" s="70" t="s">
        <v>16</v>
      </c>
      <c r="K45" s="26" t="s">
        <v>16</v>
      </c>
      <c r="L45" s="43" t="s">
        <v>407</v>
      </c>
      <c r="M45" s="43" t="s">
        <v>407</v>
      </c>
      <c r="N45" s="43" t="s">
        <v>407</v>
      </c>
      <c r="O45" s="153"/>
      <c r="P45" s="20"/>
    </row>
    <row r="46" spans="1:19" ht="11.25" customHeight="1">
      <c r="A46" s="20"/>
      <c r="B46" s="68" t="s">
        <v>396</v>
      </c>
      <c r="C46" s="9" t="s">
        <v>16</v>
      </c>
      <c r="D46" s="147" t="s">
        <v>365</v>
      </c>
      <c r="E46" s="102">
        <v>15008</v>
      </c>
      <c r="F46" s="90"/>
      <c r="G46" s="150"/>
      <c r="H46" s="27" t="s">
        <v>18</v>
      </c>
      <c r="I46" s="29" t="s">
        <v>28</v>
      </c>
      <c r="J46" s="70" t="s">
        <v>16</v>
      </c>
      <c r="K46" s="26" t="s">
        <v>16</v>
      </c>
      <c r="L46" s="43" t="s">
        <v>407</v>
      </c>
      <c r="M46" s="43" t="s">
        <v>407</v>
      </c>
      <c r="N46" s="43" t="s">
        <v>407</v>
      </c>
      <c r="O46" s="153"/>
      <c r="P46" s="20"/>
    </row>
    <row r="47" spans="1:19" ht="11.25" customHeight="1">
      <c r="A47" s="20"/>
      <c r="B47" s="68" t="s">
        <v>397</v>
      </c>
      <c r="C47" s="9" t="s">
        <v>16</v>
      </c>
      <c r="D47" s="147" t="s">
        <v>365</v>
      </c>
      <c r="E47" s="102">
        <v>15009</v>
      </c>
      <c r="F47" s="90"/>
      <c r="G47" s="150"/>
      <c r="H47" s="27" t="s">
        <v>18</v>
      </c>
      <c r="I47" s="29" t="s">
        <v>28</v>
      </c>
      <c r="J47" s="70"/>
      <c r="K47" s="26" t="s">
        <v>16</v>
      </c>
      <c r="L47" s="43" t="s">
        <v>407</v>
      </c>
      <c r="M47" s="43" t="s">
        <v>407</v>
      </c>
      <c r="N47" s="43" t="s">
        <v>407</v>
      </c>
      <c r="O47" s="153"/>
      <c r="P47" s="20"/>
    </row>
    <row r="48" spans="1:19" ht="11.25" customHeight="1">
      <c r="A48" s="20"/>
      <c r="B48" s="68" t="s">
        <v>398</v>
      </c>
      <c r="C48" s="9" t="s">
        <v>16</v>
      </c>
      <c r="D48" s="147" t="s">
        <v>365</v>
      </c>
      <c r="E48" s="102">
        <v>15010</v>
      </c>
      <c r="F48" s="90"/>
      <c r="G48" s="150"/>
      <c r="H48" s="27" t="s">
        <v>18</v>
      </c>
      <c r="I48" s="29" t="s">
        <v>28</v>
      </c>
      <c r="J48" s="70"/>
      <c r="K48" s="26" t="s">
        <v>16</v>
      </c>
      <c r="L48" s="43" t="s">
        <v>407</v>
      </c>
      <c r="M48" s="43" t="s">
        <v>407</v>
      </c>
      <c r="N48" s="43" t="s">
        <v>407</v>
      </c>
      <c r="O48" s="153"/>
      <c r="P48" s="20"/>
    </row>
    <row r="49" spans="1:16" ht="11.25" customHeight="1">
      <c r="A49" s="20"/>
      <c r="B49" s="68" t="s">
        <v>399</v>
      </c>
      <c r="C49" s="9" t="s">
        <v>16</v>
      </c>
      <c r="D49" s="147" t="s">
        <v>365</v>
      </c>
      <c r="E49" s="102">
        <v>15011</v>
      </c>
      <c r="F49" s="90"/>
      <c r="G49" s="150"/>
      <c r="H49" s="27" t="s">
        <v>18</v>
      </c>
      <c r="I49" s="29" t="s">
        <v>28</v>
      </c>
      <c r="J49" s="70"/>
      <c r="K49" s="26" t="s">
        <v>16</v>
      </c>
      <c r="L49" s="43" t="s">
        <v>407</v>
      </c>
      <c r="M49" s="43" t="s">
        <v>407</v>
      </c>
      <c r="N49" s="43" t="s">
        <v>407</v>
      </c>
      <c r="O49" s="153"/>
      <c r="P49" s="20"/>
    </row>
    <row r="50" spans="1:16" ht="11.25" customHeight="1">
      <c r="A50" s="20"/>
      <c r="B50" s="68" t="s">
        <v>400</v>
      </c>
      <c r="C50" s="9" t="s">
        <v>16</v>
      </c>
      <c r="D50" s="147" t="s">
        <v>365</v>
      </c>
      <c r="E50" s="102">
        <v>15012</v>
      </c>
      <c r="F50" s="90"/>
      <c r="G50" s="150"/>
      <c r="H50" s="27" t="s">
        <v>18</v>
      </c>
      <c r="I50" s="29" t="s">
        <v>28</v>
      </c>
      <c r="J50" s="70"/>
      <c r="K50" s="26" t="s">
        <v>16</v>
      </c>
      <c r="L50" s="43" t="s">
        <v>407</v>
      </c>
      <c r="M50" s="43" t="s">
        <v>407</v>
      </c>
      <c r="N50" s="43" t="s">
        <v>407</v>
      </c>
      <c r="O50" s="153"/>
      <c r="P50" s="20"/>
    </row>
    <row r="51" spans="1:16" ht="11.25" customHeight="1">
      <c r="A51" s="20"/>
      <c r="B51" s="68" t="s">
        <v>401</v>
      </c>
      <c r="C51" s="9" t="s">
        <v>16</v>
      </c>
      <c r="D51" s="147" t="s">
        <v>365</v>
      </c>
      <c r="E51" s="102">
        <v>15013</v>
      </c>
      <c r="F51" s="90"/>
      <c r="G51" s="150"/>
      <c r="H51" s="27" t="s">
        <v>18</v>
      </c>
      <c r="I51" s="29" t="s">
        <v>28</v>
      </c>
      <c r="J51" s="70"/>
      <c r="K51" s="26" t="s">
        <v>16</v>
      </c>
      <c r="L51" s="43" t="s">
        <v>407</v>
      </c>
      <c r="M51" s="43" t="s">
        <v>407</v>
      </c>
      <c r="N51" s="43" t="s">
        <v>407</v>
      </c>
      <c r="O51" s="153"/>
      <c r="P51" s="20"/>
    </row>
    <row r="52" spans="1:16" ht="11.25" customHeight="1">
      <c r="A52" s="20"/>
      <c r="B52" s="68" t="s">
        <v>402</v>
      </c>
      <c r="C52" s="9" t="s">
        <v>16</v>
      </c>
      <c r="D52" s="147" t="s">
        <v>365</v>
      </c>
      <c r="E52" s="102">
        <v>15014</v>
      </c>
      <c r="F52" s="90"/>
      <c r="G52" s="150"/>
      <c r="H52" s="27" t="s">
        <v>18</v>
      </c>
      <c r="I52" s="29" t="s">
        <v>28</v>
      </c>
      <c r="J52" s="70"/>
      <c r="K52" s="26" t="s">
        <v>16</v>
      </c>
      <c r="L52" s="43" t="s">
        <v>407</v>
      </c>
      <c r="M52" s="43" t="s">
        <v>407</v>
      </c>
      <c r="N52" s="43" t="s">
        <v>407</v>
      </c>
      <c r="O52" s="153"/>
      <c r="P52" s="20"/>
    </row>
    <row r="53" spans="1:16" ht="11.25" customHeight="1">
      <c r="A53" s="20"/>
      <c r="B53" s="68" t="s">
        <v>403</v>
      </c>
      <c r="C53" s="9" t="s">
        <v>16</v>
      </c>
      <c r="D53" s="147" t="s">
        <v>365</v>
      </c>
      <c r="E53" s="102">
        <v>15015</v>
      </c>
      <c r="F53" s="90"/>
      <c r="G53" s="150"/>
      <c r="H53" s="27" t="s">
        <v>18</v>
      </c>
      <c r="I53" s="29" t="s">
        <v>28</v>
      </c>
      <c r="J53" s="70"/>
      <c r="K53" s="26" t="s">
        <v>16</v>
      </c>
      <c r="L53" s="43" t="s">
        <v>407</v>
      </c>
      <c r="M53" s="43" t="s">
        <v>407</v>
      </c>
      <c r="N53" s="43" t="s">
        <v>407</v>
      </c>
      <c r="O53" s="153"/>
      <c r="P53" s="20"/>
    </row>
    <row r="54" spans="1:16" ht="11.25" customHeight="1" thickBot="1">
      <c r="A54" s="20"/>
      <c r="B54" s="50" t="s">
        <v>404</v>
      </c>
      <c r="C54" s="39" t="s">
        <v>16</v>
      </c>
      <c r="D54" s="148" t="s">
        <v>365</v>
      </c>
      <c r="E54" s="116">
        <v>15016</v>
      </c>
      <c r="F54" s="145"/>
      <c r="G54" s="151"/>
      <c r="H54" s="40" t="s">
        <v>18</v>
      </c>
      <c r="I54" s="42" t="s">
        <v>28</v>
      </c>
      <c r="J54" s="74"/>
      <c r="K54" s="34" t="s">
        <v>16</v>
      </c>
      <c r="L54" s="43" t="s">
        <v>407</v>
      </c>
      <c r="M54" s="43" t="s">
        <v>407</v>
      </c>
      <c r="N54" s="43" t="s">
        <v>407</v>
      </c>
      <c r="O54" s="154"/>
      <c r="P54" s="20"/>
    </row>
    <row r="55" spans="1:16" ht="11.25" customHeight="1">
      <c r="A55" s="66" t="s">
        <v>68</v>
      </c>
      <c r="B55" s="13" t="s">
        <v>72</v>
      </c>
      <c r="C55" s="86"/>
      <c r="D55" s="131"/>
      <c r="E55" s="95"/>
      <c r="F55" s="118" t="s">
        <v>363</v>
      </c>
      <c r="G55" s="119">
        <v>21</v>
      </c>
      <c r="H55" s="63" t="s">
        <v>88</v>
      </c>
      <c r="I55" s="51" t="s">
        <v>71</v>
      </c>
      <c r="J55" s="69" t="s">
        <v>16</v>
      </c>
      <c r="K55" s="112" t="s">
        <v>16</v>
      </c>
      <c r="L55" s="17" t="s">
        <v>0</v>
      </c>
      <c r="M55" s="18" t="s">
        <v>0</v>
      </c>
      <c r="N55" s="18" t="s">
        <v>0</v>
      </c>
      <c r="O55" s="19"/>
      <c r="P55" s="57"/>
    </row>
    <row r="56" spans="1:16" ht="11.25" customHeight="1">
      <c r="A56" s="67"/>
      <c r="B56" s="33" t="s">
        <v>73</v>
      </c>
      <c r="C56" s="87"/>
      <c r="D56" s="132"/>
      <c r="E56" s="96"/>
      <c r="F56" s="72" t="s">
        <v>363</v>
      </c>
      <c r="G56" s="120">
        <v>22</v>
      </c>
      <c r="H56" s="27" t="s">
        <v>88</v>
      </c>
      <c r="I56" s="29" t="s">
        <v>71</v>
      </c>
      <c r="J56" s="70" t="s">
        <v>16</v>
      </c>
      <c r="K56" s="113" t="s">
        <v>16</v>
      </c>
      <c r="L56" s="27" t="s">
        <v>0</v>
      </c>
      <c r="M56" s="28" t="s">
        <v>0</v>
      </c>
      <c r="N56" s="28" t="s">
        <v>0</v>
      </c>
      <c r="O56" s="29"/>
      <c r="P56" s="58"/>
    </row>
    <row r="57" spans="1:16" ht="11.25" customHeight="1">
      <c r="A57" s="67"/>
      <c r="B57" s="33" t="s">
        <v>74</v>
      </c>
      <c r="C57" s="87"/>
      <c r="D57" s="132"/>
      <c r="E57" s="96"/>
      <c r="F57" s="72" t="s">
        <v>363</v>
      </c>
      <c r="G57" s="120">
        <v>23</v>
      </c>
      <c r="H57" s="27" t="s">
        <v>88</v>
      </c>
      <c r="I57" s="29" t="s">
        <v>71</v>
      </c>
      <c r="J57" s="70" t="s">
        <v>16</v>
      </c>
      <c r="K57" s="113" t="s">
        <v>16</v>
      </c>
      <c r="L57" s="27" t="s">
        <v>0</v>
      </c>
      <c r="M57" s="28" t="s">
        <v>0</v>
      </c>
      <c r="N57" s="28" t="s">
        <v>0</v>
      </c>
      <c r="O57" s="29"/>
      <c r="P57" s="58"/>
    </row>
    <row r="58" spans="1:16" ht="11.25" customHeight="1">
      <c r="A58" s="67"/>
      <c r="B58" s="33" t="s">
        <v>75</v>
      </c>
      <c r="C58" s="87"/>
      <c r="D58" s="132"/>
      <c r="E58" s="96"/>
      <c r="F58" s="72" t="s">
        <v>363</v>
      </c>
      <c r="G58" s="120">
        <v>24</v>
      </c>
      <c r="H58" s="27" t="s">
        <v>88</v>
      </c>
      <c r="I58" s="29" t="s">
        <v>71</v>
      </c>
      <c r="J58" s="70" t="s">
        <v>16</v>
      </c>
      <c r="K58" s="113" t="s">
        <v>16</v>
      </c>
      <c r="L58" s="27" t="s">
        <v>0</v>
      </c>
      <c r="M58" s="28" t="s">
        <v>0</v>
      </c>
      <c r="N58" s="28" t="s">
        <v>0</v>
      </c>
      <c r="O58" s="29"/>
      <c r="P58" s="58"/>
    </row>
    <row r="59" spans="1:16" ht="11.25" customHeight="1">
      <c r="A59" s="67"/>
      <c r="B59" s="33" t="s">
        <v>76</v>
      </c>
      <c r="C59" s="87"/>
      <c r="D59" s="132"/>
      <c r="E59" s="96"/>
      <c r="F59" s="72" t="s">
        <v>363</v>
      </c>
      <c r="G59" s="120">
        <v>25</v>
      </c>
      <c r="H59" s="27" t="s">
        <v>88</v>
      </c>
      <c r="I59" s="29" t="s">
        <v>71</v>
      </c>
      <c r="J59" s="70" t="s">
        <v>16</v>
      </c>
      <c r="K59" s="113" t="s">
        <v>16</v>
      </c>
      <c r="L59" s="27" t="s">
        <v>0</v>
      </c>
      <c r="M59" s="28" t="s">
        <v>0</v>
      </c>
      <c r="N59" s="28" t="s">
        <v>0</v>
      </c>
      <c r="O59" s="29"/>
      <c r="P59" s="58"/>
    </row>
    <row r="60" spans="1:16" ht="11.25" customHeight="1">
      <c r="A60" s="67"/>
      <c r="B60" s="33" t="s">
        <v>77</v>
      </c>
      <c r="C60" s="87"/>
      <c r="D60" s="132"/>
      <c r="E60" s="96"/>
      <c r="F60" s="72" t="s">
        <v>363</v>
      </c>
      <c r="G60" s="120">
        <v>26</v>
      </c>
      <c r="H60" s="27" t="s">
        <v>88</v>
      </c>
      <c r="I60" s="29" t="s">
        <v>71</v>
      </c>
      <c r="J60" s="70" t="s">
        <v>16</v>
      </c>
      <c r="K60" s="113" t="s">
        <v>16</v>
      </c>
      <c r="L60" s="27" t="s">
        <v>0</v>
      </c>
      <c r="M60" s="28" t="s">
        <v>0</v>
      </c>
      <c r="N60" s="28" t="s">
        <v>0</v>
      </c>
      <c r="O60" s="29"/>
      <c r="P60" s="58"/>
    </row>
    <row r="61" spans="1:16" ht="11.25" customHeight="1">
      <c r="A61" s="67"/>
      <c r="B61" s="33" t="s">
        <v>78</v>
      </c>
      <c r="C61" s="87"/>
      <c r="D61" s="132"/>
      <c r="E61" s="96"/>
      <c r="F61" s="72" t="s">
        <v>363</v>
      </c>
      <c r="G61" s="120">
        <v>27</v>
      </c>
      <c r="H61" s="27" t="s">
        <v>88</v>
      </c>
      <c r="I61" s="29" t="s">
        <v>71</v>
      </c>
      <c r="J61" s="70" t="s">
        <v>16</v>
      </c>
      <c r="K61" s="113" t="s">
        <v>16</v>
      </c>
      <c r="L61" s="27" t="s">
        <v>0</v>
      </c>
      <c r="M61" s="28" t="s">
        <v>0</v>
      </c>
      <c r="N61" s="28" t="s">
        <v>0</v>
      </c>
      <c r="O61" s="29"/>
      <c r="P61" s="58"/>
    </row>
    <row r="62" spans="1:16" ht="11.25" customHeight="1">
      <c r="A62" s="67"/>
      <c r="B62" s="33" t="s">
        <v>79</v>
      </c>
      <c r="C62" s="87"/>
      <c r="D62" s="132"/>
      <c r="E62" s="96"/>
      <c r="F62" s="72" t="s">
        <v>363</v>
      </c>
      <c r="G62" s="120">
        <v>28</v>
      </c>
      <c r="H62" s="27" t="s">
        <v>88</v>
      </c>
      <c r="I62" s="29" t="s">
        <v>71</v>
      </c>
      <c r="J62" s="70" t="s">
        <v>16</v>
      </c>
      <c r="K62" s="113" t="s">
        <v>16</v>
      </c>
      <c r="L62" s="27" t="s">
        <v>0</v>
      </c>
      <c r="M62" s="28" t="s">
        <v>0</v>
      </c>
      <c r="N62" s="28" t="s">
        <v>0</v>
      </c>
      <c r="O62" s="29"/>
      <c r="P62" s="58"/>
    </row>
    <row r="63" spans="1:16" ht="11.25" customHeight="1">
      <c r="A63" s="67"/>
      <c r="B63" s="33" t="s">
        <v>80</v>
      </c>
      <c r="C63" s="87"/>
      <c r="D63" s="132"/>
      <c r="E63" s="96"/>
      <c r="F63" s="72" t="s">
        <v>363</v>
      </c>
      <c r="G63" s="120">
        <f>1000+G55</f>
        <v>1021</v>
      </c>
      <c r="H63" s="27" t="s">
        <v>88</v>
      </c>
      <c r="I63" s="29" t="s">
        <v>71</v>
      </c>
      <c r="J63" s="70"/>
      <c r="K63" s="113" t="s">
        <v>16</v>
      </c>
      <c r="L63" s="27" t="s">
        <v>0</v>
      </c>
      <c r="M63" s="28" t="s">
        <v>0</v>
      </c>
      <c r="N63" s="28" t="s">
        <v>0</v>
      </c>
      <c r="O63" s="29"/>
      <c r="P63" s="58"/>
    </row>
    <row r="64" spans="1:16" ht="11.25" customHeight="1">
      <c r="A64" s="67"/>
      <c r="B64" s="33" t="s">
        <v>81</v>
      </c>
      <c r="C64" s="87"/>
      <c r="D64" s="132"/>
      <c r="E64" s="96"/>
      <c r="F64" s="72" t="s">
        <v>363</v>
      </c>
      <c r="G64" s="120">
        <f>G63+1</f>
        <v>1022</v>
      </c>
      <c r="H64" s="27" t="s">
        <v>88</v>
      </c>
      <c r="I64" s="29" t="s">
        <v>71</v>
      </c>
      <c r="J64" s="70"/>
      <c r="K64" s="113" t="s">
        <v>16</v>
      </c>
      <c r="L64" s="27" t="s">
        <v>0</v>
      </c>
      <c r="M64" s="28" t="s">
        <v>0</v>
      </c>
      <c r="N64" s="28" t="s">
        <v>0</v>
      </c>
      <c r="O64" s="29"/>
      <c r="P64" s="58"/>
    </row>
    <row r="65" spans="1:16" ht="11.25" customHeight="1">
      <c r="A65" s="67"/>
      <c r="B65" s="33" t="s">
        <v>82</v>
      </c>
      <c r="C65" s="87"/>
      <c r="D65" s="132"/>
      <c r="E65" s="96"/>
      <c r="F65" s="72" t="s">
        <v>363</v>
      </c>
      <c r="G65" s="120">
        <f t="shared" ref="G65:G70" si="1">G64+1</f>
        <v>1023</v>
      </c>
      <c r="H65" s="27" t="s">
        <v>88</v>
      </c>
      <c r="I65" s="29" t="s">
        <v>71</v>
      </c>
      <c r="J65" s="70"/>
      <c r="K65" s="113" t="s">
        <v>16</v>
      </c>
      <c r="L65" s="27" t="s">
        <v>0</v>
      </c>
      <c r="M65" s="28" t="s">
        <v>0</v>
      </c>
      <c r="N65" s="28" t="s">
        <v>0</v>
      </c>
      <c r="O65" s="29"/>
      <c r="P65" s="58"/>
    </row>
    <row r="66" spans="1:16" ht="11.25" customHeight="1">
      <c r="A66" s="67"/>
      <c r="B66" s="33" t="s">
        <v>83</v>
      </c>
      <c r="C66" s="87"/>
      <c r="D66" s="132"/>
      <c r="E66" s="96"/>
      <c r="F66" s="72" t="s">
        <v>363</v>
      </c>
      <c r="G66" s="120">
        <f t="shared" si="1"/>
        <v>1024</v>
      </c>
      <c r="H66" s="27" t="s">
        <v>88</v>
      </c>
      <c r="I66" s="29" t="s">
        <v>71</v>
      </c>
      <c r="J66" s="70"/>
      <c r="K66" s="113" t="s">
        <v>16</v>
      </c>
      <c r="L66" s="27" t="s">
        <v>0</v>
      </c>
      <c r="M66" s="28" t="s">
        <v>0</v>
      </c>
      <c r="N66" s="28" t="s">
        <v>0</v>
      </c>
      <c r="O66" s="29"/>
      <c r="P66" s="58"/>
    </row>
    <row r="67" spans="1:16" ht="11.25" customHeight="1">
      <c r="A67" s="67"/>
      <c r="B67" s="33" t="s">
        <v>84</v>
      </c>
      <c r="C67" s="87"/>
      <c r="D67" s="132"/>
      <c r="E67" s="96"/>
      <c r="F67" s="72" t="s">
        <v>363</v>
      </c>
      <c r="G67" s="120">
        <f t="shared" si="1"/>
        <v>1025</v>
      </c>
      <c r="H67" s="27" t="s">
        <v>88</v>
      </c>
      <c r="I67" s="29" t="s">
        <v>71</v>
      </c>
      <c r="J67" s="70"/>
      <c r="K67" s="113" t="s">
        <v>16</v>
      </c>
      <c r="L67" s="27" t="s">
        <v>0</v>
      </c>
      <c r="M67" s="28" t="s">
        <v>0</v>
      </c>
      <c r="N67" s="28" t="s">
        <v>0</v>
      </c>
      <c r="O67" s="29"/>
      <c r="P67" s="58"/>
    </row>
    <row r="68" spans="1:16" ht="11.25" customHeight="1">
      <c r="A68" s="67"/>
      <c r="B68" s="33" t="s">
        <v>85</v>
      </c>
      <c r="C68" s="87"/>
      <c r="D68" s="132"/>
      <c r="E68" s="96"/>
      <c r="F68" s="72" t="s">
        <v>363</v>
      </c>
      <c r="G68" s="120">
        <f t="shared" si="1"/>
        <v>1026</v>
      </c>
      <c r="H68" s="27" t="s">
        <v>88</v>
      </c>
      <c r="I68" s="29" t="s">
        <v>71</v>
      </c>
      <c r="J68" s="70"/>
      <c r="K68" s="113" t="s">
        <v>16</v>
      </c>
      <c r="L68" s="27" t="s">
        <v>0</v>
      </c>
      <c r="M68" s="28" t="s">
        <v>0</v>
      </c>
      <c r="N68" s="28" t="s">
        <v>0</v>
      </c>
      <c r="O68" s="29"/>
      <c r="P68" s="58"/>
    </row>
    <row r="69" spans="1:16" ht="11.25" customHeight="1">
      <c r="A69" s="67"/>
      <c r="B69" s="33" t="s">
        <v>86</v>
      </c>
      <c r="C69" s="87"/>
      <c r="D69" s="132"/>
      <c r="E69" s="96"/>
      <c r="F69" s="72" t="s">
        <v>363</v>
      </c>
      <c r="G69" s="120">
        <f t="shared" si="1"/>
        <v>1027</v>
      </c>
      <c r="H69" s="27" t="s">
        <v>88</v>
      </c>
      <c r="I69" s="29" t="s">
        <v>71</v>
      </c>
      <c r="J69" s="70"/>
      <c r="K69" s="113" t="s">
        <v>16</v>
      </c>
      <c r="L69" s="27" t="s">
        <v>0</v>
      </c>
      <c r="M69" s="28" t="s">
        <v>0</v>
      </c>
      <c r="N69" s="28" t="s">
        <v>0</v>
      </c>
      <c r="O69" s="29"/>
      <c r="P69" s="58"/>
    </row>
    <row r="70" spans="1:16" ht="11.25" customHeight="1" thickBot="1">
      <c r="A70" s="115"/>
      <c r="B70" s="45" t="s">
        <v>87</v>
      </c>
      <c r="C70" s="133"/>
      <c r="D70" s="134"/>
      <c r="E70" s="135"/>
      <c r="F70" s="124" t="s">
        <v>363</v>
      </c>
      <c r="G70" s="125">
        <f t="shared" si="1"/>
        <v>1028</v>
      </c>
      <c r="H70" s="35" t="s">
        <v>88</v>
      </c>
      <c r="I70" s="37" t="s">
        <v>71</v>
      </c>
      <c r="J70" s="74"/>
      <c r="K70" s="114" t="s">
        <v>16</v>
      </c>
      <c r="L70" s="40" t="s">
        <v>0</v>
      </c>
      <c r="M70" s="41" t="s">
        <v>0</v>
      </c>
      <c r="N70" s="41" t="s">
        <v>0</v>
      </c>
      <c r="O70" s="42"/>
      <c r="P70" s="60"/>
    </row>
    <row r="71" spans="1:16" ht="11.25" customHeight="1">
      <c r="A71" s="50"/>
      <c r="B71" s="52" t="s">
        <v>91</v>
      </c>
      <c r="C71" s="86"/>
      <c r="D71" s="131"/>
      <c r="E71" s="95"/>
      <c r="F71" s="17" t="s">
        <v>363</v>
      </c>
      <c r="G71" s="107">
        <f>200+1</f>
        <v>201</v>
      </c>
      <c r="H71" s="17" t="s">
        <v>88</v>
      </c>
      <c r="I71" s="19" t="s">
        <v>71</v>
      </c>
      <c r="J71" s="77" t="s">
        <v>16</v>
      </c>
      <c r="K71" s="112" t="s">
        <v>16</v>
      </c>
      <c r="L71" s="17"/>
      <c r="M71" s="18" t="s">
        <v>140</v>
      </c>
      <c r="N71" s="18" t="s">
        <v>140</v>
      </c>
      <c r="O71" s="19"/>
      <c r="P71" s="205" t="s">
        <v>164</v>
      </c>
    </row>
    <row r="72" spans="1:16" ht="11.25" customHeight="1">
      <c r="A72" s="67"/>
      <c r="B72" s="53" t="s">
        <v>92</v>
      </c>
      <c r="C72" s="87"/>
      <c r="D72" s="132"/>
      <c r="E72" s="96"/>
      <c r="F72" s="27" t="s">
        <v>363</v>
      </c>
      <c r="G72" s="108">
        <f>G71+1</f>
        <v>202</v>
      </c>
      <c r="H72" s="27" t="s">
        <v>88</v>
      </c>
      <c r="I72" s="29" t="s">
        <v>71</v>
      </c>
      <c r="J72" s="78" t="s">
        <v>16</v>
      </c>
      <c r="K72" s="113" t="s">
        <v>16</v>
      </c>
      <c r="L72" s="27"/>
      <c r="M72" s="28" t="s">
        <v>140</v>
      </c>
      <c r="N72" s="28" t="s">
        <v>140</v>
      </c>
      <c r="O72" s="29"/>
      <c r="P72" s="206"/>
    </row>
    <row r="73" spans="1:16" ht="11.25" customHeight="1">
      <c r="A73" s="67"/>
      <c r="B73" s="53" t="s">
        <v>93</v>
      </c>
      <c r="C73" s="87"/>
      <c r="D73" s="132"/>
      <c r="E73" s="96"/>
      <c r="F73" s="27" t="s">
        <v>363</v>
      </c>
      <c r="G73" s="108">
        <f t="shared" ref="G73:G78" si="2">G72+1</f>
        <v>203</v>
      </c>
      <c r="H73" s="27" t="s">
        <v>88</v>
      </c>
      <c r="I73" s="29" t="s">
        <v>71</v>
      </c>
      <c r="J73" s="78" t="s">
        <v>16</v>
      </c>
      <c r="K73" s="113" t="s">
        <v>16</v>
      </c>
      <c r="L73" s="27"/>
      <c r="M73" s="28" t="s">
        <v>140</v>
      </c>
      <c r="N73" s="28" t="s">
        <v>140</v>
      </c>
      <c r="O73" s="29"/>
      <c r="P73" s="206"/>
    </row>
    <row r="74" spans="1:16" ht="11.25" customHeight="1">
      <c r="A74" s="67"/>
      <c r="B74" s="53" t="s">
        <v>94</v>
      </c>
      <c r="C74" s="87"/>
      <c r="D74" s="132"/>
      <c r="E74" s="96"/>
      <c r="F74" s="27" t="s">
        <v>363</v>
      </c>
      <c r="G74" s="108">
        <f t="shared" si="2"/>
        <v>204</v>
      </c>
      <c r="H74" s="27" t="s">
        <v>88</v>
      </c>
      <c r="I74" s="29" t="s">
        <v>71</v>
      </c>
      <c r="J74" s="78" t="s">
        <v>16</v>
      </c>
      <c r="K74" s="113" t="s">
        <v>16</v>
      </c>
      <c r="L74" s="27"/>
      <c r="M74" s="28" t="s">
        <v>140</v>
      </c>
      <c r="N74" s="28" t="s">
        <v>140</v>
      </c>
      <c r="O74" s="29"/>
      <c r="P74" s="206"/>
    </row>
    <row r="75" spans="1:16" ht="11.25" customHeight="1">
      <c r="A75" s="67"/>
      <c r="B75" s="53" t="s">
        <v>95</v>
      </c>
      <c r="C75" s="87"/>
      <c r="D75" s="132"/>
      <c r="E75" s="96"/>
      <c r="F75" s="27" t="s">
        <v>363</v>
      </c>
      <c r="G75" s="108">
        <f t="shared" si="2"/>
        <v>205</v>
      </c>
      <c r="H75" s="27" t="s">
        <v>88</v>
      </c>
      <c r="I75" s="29" t="s">
        <v>71</v>
      </c>
      <c r="J75" s="78" t="s">
        <v>16</v>
      </c>
      <c r="K75" s="113" t="s">
        <v>16</v>
      </c>
      <c r="L75" s="27"/>
      <c r="M75" s="28" t="s">
        <v>140</v>
      </c>
      <c r="N75" s="28" t="s">
        <v>140</v>
      </c>
      <c r="O75" s="29"/>
      <c r="P75" s="206"/>
    </row>
    <row r="76" spans="1:16" ht="11.25" customHeight="1">
      <c r="A76" s="67"/>
      <c r="B76" s="53" t="s">
        <v>96</v>
      </c>
      <c r="C76" s="87"/>
      <c r="D76" s="132"/>
      <c r="E76" s="96"/>
      <c r="F76" s="27" t="s">
        <v>363</v>
      </c>
      <c r="G76" s="108">
        <f t="shared" si="2"/>
        <v>206</v>
      </c>
      <c r="H76" s="27" t="s">
        <v>88</v>
      </c>
      <c r="I76" s="29" t="s">
        <v>71</v>
      </c>
      <c r="J76" s="78" t="s">
        <v>16</v>
      </c>
      <c r="K76" s="113" t="s">
        <v>16</v>
      </c>
      <c r="L76" s="27"/>
      <c r="M76" s="28" t="s">
        <v>140</v>
      </c>
      <c r="N76" s="28" t="s">
        <v>140</v>
      </c>
      <c r="O76" s="29"/>
      <c r="P76" s="206"/>
    </row>
    <row r="77" spans="1:16" ht="11.25" customHeight="1">
      <c r="A77" s="67"/>
      <c r="B77" s="53" t="s">
        <v>97</v>
      </c>
      <c r="C77" s="87"/>
      <c r="D77" s="132"/>
      <c r="E77" s="96"/>
      <c r="F77" s="27" t="s">
        <v>363</v>
      </c>
      <c r="G77" s="108">
        <f t="shared" si="2"/>
        <v>207</v>
      </c>
      <c r="H77" s="27" t="s">
        <v>88</v>
      </c>
      <c r="I77" s="29" t="s">
        <v>71</v>
      </c>
      <c r="J77" s="78" t="s">
        <v>16</v>
      </c>
      <c r="K77" s="113" t="s">
        <v>16</v>
      </c>
      <c r="L77" s="27"/>
      <c r="M77" s="28" t="s">
        <v>140</v>
      </c>
      <c r="N77" s="28" t="s">
        <v>140</v>
      </c>
      <c r="O77" s="29"/>
      <c r="P77" s="206"/>
    </row>
    <row r="78" spans="1:16" ht="11.25" customHeight="1">
      <c r="A78" s="67"/>
      <c r="B78" s="53" t="s">
        <v>98</v>
      </c>
      <c r="C78" s="87"/>
      <c r="D78" s="132"/>
      <c r="E78" s="96"/>
      <c r="F78" s="27" t="s">
        <v>363</v>
      </c>
      <c r="G78" s="108">
        <f t="shared" si="2"/>
        <v>208</v>
      </c>
      <c r="H78" s="27" t="s">
        <v>88</v>
      </c>
      <c r="I78" s="29" t="s">
        <v>71</v>
      </c>
      <c r="J78" s="78" t="s">
        <v>16</v>
      </c>
      <c r="K78" s="113" t="s">
        <v>16</v>
      </c>
      <c r="L78" s="27"/>
      <c r="M78" s="28" t="s">
        <v>140</v>
      </c>
      <c r="N78" s="28" t="s">
        <v>140</v>
      </c>
      <c r="O78" s="29"/>
      <c r="P78" s="206"/>
    </row>
    <row r="79" spans="1:16" ht="11.25" customHeight="1">
      <c r="A79" s="67"/>
      <c r="B79" s="53" t="s">
        <v>99</v>
      </c>
      <c r="C79" s="87"/>
      <c r="D79" s="132"/>
      <c r="E79" s="96"/>
      <c r="F79" s="27" t="s">
        <v>363</v>
      </c>
      <c r="G79" s="108">
        <f>1000+G71</f>
        <v>1201</v>
      </c>
      <c r="H79" s="27" t="s">
        <v>88</v>
      </c>
      <c r="I79" s="29" t="s">
        <v>71</v>
      </c>
      <c r="J79" s="78"/>
      <c r="K79" s="113" t="s">
        <v>16</v>
      </c>
      <c r="L79" s="27"/>
      <c r="M79" s="28" t="s">
        <v>140</v>
      </c>
      <c r="N79" s="28" t="s">
        <v>140</v>
      </c>
      <c r="O79" s="29"/>
      <c r="P79" s="206"/>
    </row>
    <row r="80" spans="1:16" ht="11.25" customHeight="1">
      <c r="A80" s="67"/>
      <c r="B80" s="53" t="s">
        <v>100</v>
      </c>
      <c r="C80" s="87"/>
      <c r="D80" s="132"/>
      <c r="E80" s="96"/>
      <c r="F80" s="27" t="s">
        <v>363</v>
      </c>
      <c r="G80" s="108">
        <f t="shared" ref="G80:G86" si="3">G79+1</f>
        <v>1202</v>
      </c>
      <c r="H80" s="27" t="s">
        <v>88</v>
      </c>
      <c r="I80" s="29" t="s">
        <v>71</v>
      </c>
      <c r="J80" s="78"/>
      <c r="K80" s="113" t="s">
        <v>16</v>
      </c>
      <c r="L80" s="27"/>
      <c r="M80" s="28" t="s">
        <v>140</v>
      </c>
      <c r="N80" s="28" t="s">
        <v>140</v>
      </c>
      <c r="O80" s="29"/>
      <c r="P80" s="206"/>
    </row>
    <row r="81" spans="1:16" ht="11.25" customHeight="1">
      <c r="A81" s="67"/>
      <c r="B81" s="53" t="s">
        <v>101</v>
      </c>
      <c r="C81" s="87"/>
      <c r="D81" s="132"/>
      <c r="E81" s="96"/>
      <c r="F81" s="27" t="s">
        <v>363</v>
      </c>
      <c r="G81" s="108">
        <f t="shared" si="3"/>
        <v>1203</v>
      </c>
      <c r="H81" s="27" t="s">
        <v>88</v>
      </c>
      <c r="I81" s="29" t="s">
        <v>71</v>
      </c>
      <c r="J81" s="78"/>
      <c r="K81" s="113" t="s">
        <v>16</v>
      </c>
      <c r="L81" s="27"/>
      <c r="M81" s="28" t="s">
        <v>140</v>
      </c>
      <c r="N81" s="28" t="s">
        <v>140</v>
      </c>
      <c r="O81" s="29"/>
      <c r="P81" s="206"/>
    </row>
    <row r="82" spans="1:16" ht="11.25" customHeight="1">
      <c r="A82" s="67"/>
      <c r="B82" s="53" t="s">
        <v>102</v>
      </c>
      <c r="C82" s="87"/>
      <c r="D82" s="132"/>
      <c r="E82" s="96"/>
      <c r="F82" s="27" t="s">
        <v>363</v>
      </c>
      <c r="G82" s="108">
        <f t="shared" si="3"/>
        <v>1204</v>
      </c>
      <c r="H82" s="27" t="s">
        <v>88</v>
      </c>
      <c r="I82" s="29" t="s">
        <v>71</v>
      </c>
      <c r="J82" s="78"/>
      <c r="K82" s="113" t="s">
        <v>16</v>
      </c>
      <c r="L82" s="27"/>
      <c r="M82" s="28" t="s">
        <v>140</v>
      </c>
      <c r="N82" s="28" t="s">
        <v>140</v>
      </c>
      <c r="O82" s="29"/>
      <c r="P82" s="206"/>
    </row>
    <row r="83" spans="1:16" ht="11.25" customHeight="1">
      <c r="A83" s="67"/>
      <c r="B83" s="53" t="s">
        <v>103</v>
      </c>
      <c r="C83" s="87"/>
      <c r="D83" s="132"/>
      <c r="E83" s="96"/>
      <c r="F83" s="27" t="s">
        <v>363</v>
      </c>
      <c r="G83" s="108">
        <f t="shared" si="3"/>
        <v>1205</v>
      </c>
      <c r="H83" s="27" t="s">
        <v>88</v>
      </c>
      <c r="I83" s="29" t="s">
        <v>71</v>
      </c>
      <c r="J83" s="78"/>
      <c r="K83" s="113" t="s">
        <v>16</v>
      </c>
      <c r="L83" s="27"/>
      <c r="M83" s="28" t="s">
        <v>140</v>
      </c>
      <c r="N83" s="28" t="s">
        <v>140</v>
      </c>
      <c r="O83" s="29"/>
      <c r="P83" s="206"/>
    </row>
    <row r="84" spans="1:16" ht="11.25" customHeight="1">
      <c r="A84" s="67"/>
      <c r="B84" s="53" t="s">
        <v>104</v>
      </c>
      <c r="C84" s="87"/>
      <c r="D84" s="132"/>
      <c r="E84" s="96"/>
      <c r="F84" s="27" t="s">
        <v>363</v>
      </c>
      <c r="G84" s="108">
        <f t="shared" si="3"/>
        <v>1206</v>
      </c>
      <c r="H84" s="27" t="s">
        <v>88</v>
      </c>
      <c r="I84" s="29" t="s">
        <v>71</v>
      </c>
      <c r="J84" s="78"/>
      <c r="K84" s="113" t="s">
        <v>16</v>
      </c>
      <c r="L84" s="27"/>
      <c r="M84" s="28" t="s">
        <v>140</v>
      </c>
      <c r="N84" s="28" t="s">
        <v>140</v>
      </c>
      <c r="O84" s="29"/>
      <c r="P84" s="206"/>
    </row>
    <row r="85" spans="1:16" ht="11.25" customHeight="1">
      <c r="A85" s="67"/>
      <c r="B85" s="53" t="s">
        <v>105</v>
      </c>
      <c r="C85" s="87"/>
      <c r="D85" s="132"/>
      <c r="E85" s="96"/>
      <c r="F85" s="27" t="s">
        <v>363</v>
      </c>
      <c r="G85" s="108">
        <f t="shared" si="3"/>
        <v>1207</v>
      </c>
      <c r="H85" s="27" t="s">
        <v>88</v>
      </c>
      <c r="I85" s="29" t="s">
        <v>71</v>
      </c>
      <c r="J85" s="78"/>
      <c r="K85" s="113" t="s">
        <v>16</v>
      </c>
      <c r="L85" s="27"/>
      <c r="M85" s="28" t="s">
        <v>140</v>
      </c>
      <c r="N85" s="28" t="s">
        <v>140</v>
      </c>
      <c r="O85" s="29"/>
      <c r="P85" s="206"/>
    </row>
    <row r="86" spans="1:16" ht="11.25" customHeight="1" thickBot="1">
      <c r="A86" s="115"/>
      <c r="B86" s="126" t="s">
        <v>106</v>
      </c>
      <c r="C86" s="88"/>
      <c r="D86" s="136"/>
      <c r="E86" s="97"/>
      <c r="F86" s="40" t="s">
        <v>363</v>
      </c>
      <c r="G86" s="109">
        <f t="shared" si="3"/>
        <v>1208</v>
      </c>
      <c r="H86" s="40" t="s">
        <v>88</v>
      </c>
      <c r="I86" s="42" t="s">
        <v>71</v>
      </c>
      <c r="J86" s="79"/>
      <c r="K86" s="129" t="s">
        <v>16</v>
      </c>
      <c r="L86" s="40"/>
      <c r="M86" s="41" t="s">
        <v>140</v>
      </c>
      <c r="N86" s="41" t="s">
        <v>140</v>
      </c>
      <c r="O86" s="42"/>
      <c r="P86" s="207"/>
    </row>
    <row r="87" spans="1:16" ht="11.25" customHeight="1">
      <c r="A87" s="50"/>
      <c r="B87" s="52" t="s">
        <v>49</v>
      </c>
      <c r="C87" s="89"/>
      <c r="D87" s="137"/>
      <c r="E87" s="98"/>
      <c r="F87" s="17" t="s">
        <v>363</v>
      </c>
      <c r="G87" s="107">
        <f>G78+1</f>
        <v>209</v>
      </c>
      <c r="H87" s="76"/>
      <c r="I87" s="83" t="s">
        <v>5</v>
      </c>
      <c r="J87" s="77" t="s">
        <v>16</v>
      </c>
      <c r="K87" s="112" t="s">
        <v>16</v>
      </c>
      <c r="L87" s="17" t="s">
        <v>12</v>
      </c>
      <c r="M87" s="18" t="s">
        <v>12</v>
      </c>
      <c r="N87" s="18" t="s">
        <v>12</v>
      </c>
      <c r="O87" s="19" t="s">
        <v>12</v>
      </c>
      <c r="P87" s="57"/>
    </row>
    <row r="88" spans="1:16" ht="11.25" customHeight="1">
      <c r="A88" s="67"/>
      <c r="B88" s="21" t="s">
        <v>148</v>
      </c>
      <c r="C88" s="90"/>
      <c r="D88" s="138"/>
      <c r="E88" s="99"/>
      <c r="F88" s="27" t="s">
        <v>363</v>
      </c>
      <c r="G88" s="108">
        <f>G87+1</f>
        <v>210</v>
      </c>
      <c r="H88" s="72"/>
      <c r="I88" s="73" t="s">
        <v>5</v>
      </c>
      <c r="J88" s="78" t="s">
        <v>16</v>
      </c>
      <c r="K88" s="113" t="s">
        <v>16</v>
      </c>
      <c r="L88" s="27" t="s">
        <v>12</v>
      </c>
      <c r="M88" s="28" t="s">
        <v>12</v>
      </c>
      <c r="N88" s="28" t="s">
        <v>12</v>
      </c>
      <c r="O88" s="29"/>
      <c r="P88" s="58"/>
    </row>
    <row r="89" spans="1:16" ht="11.25" customHeight="1">
      <c r="A89" s="67"/>
      <c r="B89" s="53" t="s">
        <v>50</v>
      </c>
      <c r="C89" s="90"/>
      <c r="D89" s="138"/>
      <c r="E89" s="99"/>
      <c r="F89" s="27" t="s">
        <v>363</v>
      </c>
      <c r="G89" s="108">
        <f t="shared" ref="G89:G94" si="4">G88+1</f>
        <v>211</v>
      </c>
      <c r="H89" s="72"/>
      <c r="I89" s="73" t="s">
        <v>5</v>
      </c>
      <c r="J89" s="78" t="s">
        <v>16</v>
      </c>
      <c r="K89" s="113" t="s">
        <v>16</v>
      </c>
      <c r="L89" s="27" t="s">
        <v>12</v>
      </c>
      <c r="M89" s="28" t="s">
        <v>12</v>
      </c>
      <c r="N89" s="28" t="s">
        <v>12</v>
      </c>
      <c r="O89" s="29" t="s">
        <v>12</v>
      </c>
      <c r="P89" s="58"/>
    </row>
    <row r="90" spans="1:16" ht="11.25" customHeight="1">
      <c r="A90" s="67"/>
      <c r="B90" s="21" t="s">
        <v>149</v>
      </c>
      <c r="C90" s="90"/>
      <c r="D90" s="138"/>
      <c r="E90" s="99"/>
      <c r="F90" s="27" t="s">
        <v>363</v>
      </c>
      <c r="G90" s="108">
        <f t="shared" si="4"/>
        <v>212</v>
      </c>
      <c r="H90" s="72"/>
      <c r="I90" s="73" t="s">
        <v>5</v>
      </c>
      <c r="J90" s="78" t="s">
        <v>16</v>
      </c>
      <c r="K90" s="113" t="s">
        <v>16</v>
      </c>
      <c r="L90" s="27" t="s">
        <v>12</v>
      </c>
      <c r="M90" s="28" t="s">
        <v>12</v>
      </c>
      <c r="N90" s="28" t="s">
        <v>12</v>
      </c>
      <c r="O90" s="29"/>
      <c r="P90" s="58"/>
    </row>
    <row r="91" spans="1:16" ht="11.25" customHeight="1">
      <c r="A91" s="67"/>
      <c r="B91" s="53" t="s">
        <v>51</v>
      </c>
      <c r="C91" s="90"/>
      <c r="D91" s="138"/>
      <c r="E91" s="99"/>
      <c r="F91" s="27" t="s">
        <v>363</v>
      </c>
      <c r="G91" s="108">
        <f t="shared" si="4"/>
        <v>213</v>
      </c>
      <c r="H91" s="72"/>
      <c r="I91" s="73" t="s">
        <v>5</v>
      </c>
      <c r="J91" s="78" t="s">
        <v>16</v>
      </c>
      <c r="K91" s="113" t="s">
        <v>16</v>
      </c>
      <c r="L91" s="27" t="s">
        <v>12</v>
      </c>
      <c r="M91" s="28" t="s">
        <v>12</v>
      </c>
      <c r="N91" s="28" t="s">
        <v>12</v>
      </c>
      <c r="O91" s="29" t="s">
        <v>12</v>
      </c>
      <c r="P91" s="58"/>
    </row>
    <row r="92" spans="1:16" ht="11.25" customHeight="1">
      <c r="A92" s="67"/>
      <c r="B92" s="21" t="s">
        <v>150</v>
      </c>
      <c r="C92" s="90"/>
      <c r="D92" s="138"/>
      <c r="E92" s="99"/>
      <c r="F92" s="27" t="s">
        <v>363</v>
      </c>
      <c r="G92" s="108">
        <f t="shared" si="4"/>
        <v>214</v>
      </c>
      <c r="H92" s="72"/>
      <c r="I92" s="73" t="s">
        <v>5</v>
      </c>
      <c r="J92" s="78" t="s">
        <v>16</v>
      </c>
      <c r="K92" s="113" t="s">
        <v>16</v>
      </c>
      <c r="L92" s="27" t="s">
        <v>12</v>
      </c>
      <c r="M92" s="28" t="s">
        <v>12</v>
      </c>
      <c r="N92" s="28" t="s">
        <v>12</v>
      </c>
      <c r="O92" s="29"/>
      <c r="P92" s="58"/>
    </row>
    <row r="93" spans="1:16" ht="11.25" customHeight="1">
      <c r="A93" s="67"/>
      <c r="B93" s="53" t="s">
        <v>53</v>
      </c>
      <c r="C93" s="90"/>
      <c r="D93" s="138"/>
      <c r="E93" s="99"/>
      <c r="F93" s="27" t="s">
        <v>363</v>
      </c>
      <c r="G93" s="108">
        <f t="shared" si="4"/>
        <v>215</v>
      </c>
      <c r="H93" s="72"/>
      <c r="I93" s="73" t="s">
        <v>5</v>
      </c>
      <c r="J93" s="78" t="s">
        <v>16</v>
      </c>
      <c r="K93" s="113" t="s">
        <v>16</v>
      </c>
      <c r="L93" s="27" t="s">
        <v>12</v>
      </c>
      <c r="M93" s="28" t="s">
        <v>12</v>
      </c>
      <c r="N93" s="28" t="s">
        <v>12</v>
      </c>
      <c r="O93" s="29" t="s">
        <v>12</v>
      </c>
      <c r="P93" s="58"/>
    </row>
    <row r="94" spans="1:16" ht="11.25" customHeight="1">
      <c r="A94" s="67"/>
      <c r="B94" s="21" t="s">
        <v>151</v>
      </c>
      <c r="C94" s="90"/>
      <c r="D94" s="138"/>
      <c r="E94" s="99"/>
      <c r="F94" s="27" t="s">
        <v>363</v>
      </c>
      <c r="G94" s="108">
        <f t="shared" si="4"/>
        <v>216</v>
      </c>
      <c r="H94" s="72"/>
      <c r="I94" s="73" t="s">
        <v>5</v>
      </c>
      <c r="J94" s="78" t="s">
        <v>16</v>
      </c>
      <c r="K94" s="113" t="s">
        <v>16</v>
      </c>
      <c r="L94" s="27" t="s">
        <v>12</v>
      </c>
      <c r="M94" s="28" t="s">
        <v>12</v>
      </c>
      <c r="N94" s="28" t="s">
        <v>12</v>
      </c>
      <c r="O94" s="29"/>
      <c r="P94" s="58"/>
    </row>
    <row r="95" spans="1:16" ht="11.25" customHeight="1">
      <c r="A95" s="67"/>
      <c r="B95" s="53" t="s">
        <v>52</v>
      </c>
      <c r="C95" s="90"/>
      <c r="D95" s="138"/>
      <c r="E95" s="99"/>
      <c r="F95" s="27" t="s">
        <v>363</v>
      </c>
      <c r="G95" s="108">
        <f>1000+G87</f>
        <v>1209</v>
      </c>
      <c r="H95" s="72"/>
      <c r="I95" s="73" t="s">
        <v>5</v>
      </c>
      <c r="J95" s="78"/>
      <c r="K95" s="113" t="s">
        <v>16</v>
      </c>
      <c r="L95" s="27" t="s">
        <v>12</v>
      </c>
      <c r="M95" s="28" t="s">
        <v>12</v>
      </c>
      <c r="N95" s="28" t="s">
        <v>12</v>
      </c>
      <c r="O95" s="29" t="s">
        <v>12</v>
      </c>
      <c r="P95" s="58"/>
    </row>
    <row r="96" spans="1:16" ht="11.25" customHeight="1">
      <c r="A96" s="67"/>
      <c r="B96" s="21" t="s">
        <v>152</v>
      </c>
      <c r="C96" s="90"/>
      <c r="D96" s="138"/>
      <c r="E96" s="99"/>
      <c r="F96" s="27" t="s">
        <v>363</v>
      </c>
      <c r="G96" s="108">
        <f>G95+1</f>
        <v>1210</v>
      </c>
      <c r="H96" s="72"/>
      <c r="I96" s="73" t="s">
        <v>5</v>
      </c>
      <c r="J96" s="78"/>
      <c r="K96" s="113" t="s">
        <v>16</v>
      </c>
      <c r="L96" s="27" t="s">
        <v>12</v>
      </c>
      <c r="M96" s="28" t="s">
        <v>12</v>
      </c>
      <c r="N96" s="28" t="s">
        <v>12</v>
      </c>
      <c r="O96" s="29"/>
      <c r="P96" s="58"/>
    </row>
    <row r="97" spans="1:16" ht="11.25" customHeight="1">
      <c r="A97" s="67"/>
      <c r="B97" s="53" t="s">
        <v>54</v>
      </c>
      <c r="C97" s="90"/>
      <c r="D97" s="138"/>
      <c r="E97" s="99"/>
      <c r="F97" s="27" t="s">
        <v>363</v>
      </c>
      <c r="G97" s="108">
        <f t="shared" ref="G97:G102" si="5">G96+1</f>
        <v>1211</v>
      </c>
      <c r="H97" s="72"/>
      <c r="I97" s="73" t="s">
        <v>5</v>
      </c>
      <c r="J97" s="78"/>
      <c r="K97" s="113" t="s">
        <v>16</v>
      </c>
      <c r="L97" s="27" t="s">
        <v>12</v>
      </c>
      <c r="M97" s="28" t="s">
        <v>12</v>
      </c>
      <c r="N97" s="28" t="s">
        <v>12</v>
      </c>
      <c r="O97" s="29" t="s">
        <v>12</v>
      </c>
      <c r="P97" s="58"/>
    </row>
    <row r="98" spans="1:16" ht="11.25" customHeight="1">
      <c r="A98" s="67"/>
      <c r="B98" s="21" t="s">
        <v>153</v>
      </c>
      <c r="C98" s="90"/>
      <c r="D98" s="138"/>
      <c r="E98" s="99"/>
      <c r="F98" s="27" t="s">
        <v>363</v>
      </c>
      <c r="G98" s="108">
        <f t="shared" si="5"/>
        <v>1212</v>
      </c>
      <c r="H98" s="72"/>
      <c r="I98" s="73" t="s">
        <v>5</v>
      </c>
      <c r="J98" s="78"/>
      <c r="K98" s="113" t="s">
        <v>16</v>
      </c>
      <c r="L98" s="27" t="s">
        <v>12</v>
      </c>
      <c r="M98" s="28" t="s">
        <v>12</v>
      </c>
      <c r="N98" s="28" t="s">
        <v>12</v>
      </c>
      <c r="O98" s="29"/>
      <c r="P98" s="58"/>
    </row>
    <row r="99" spans="1:16" ht="11.25" customHeight="1">
      <c r="A99" s="67"/>
      <c r="B99" s="53" t="s">
        <v>55</v>
      </c>
      <c r="C99" s="90"/>
      <c r="D99" s="138"/>
      <c r="E99" s="99"/>
      <c r="F99" s="27" t="s">
        <v>363</v>
      </c>
      <c r="G99" s="108">
        <f t="shared" si="5"/>
        <v>1213</v>
      </c>
      <c r="H99" s="72"/>
      <c r="I99" s="73" t="s">
        <v>5</v>
      </c>
      <c r="J99" s="78"/>
      <c r="K99" s="113" t="s">
        <v>16</v>
      </c>
      <c r="L99" s="27" t="s">
        <v>12</v>
      </c>
      <c r="M99" s="28" t="s">
        <v>12</v>
      </c>
      <c r="N99" s="28" t="s">
        <v>12</v>
      </c>
      <c r="O99" s="29" t="s">
        <v>12</v>
      </c>
      <c r="P99" s="58"/>
    </row>
    <row r="100" spans="1:16" ht="11.25" customHeight="1">
      <c r="A100" s="67"/>
      <c r="B100" s="21" t="s">
        <v>154</v>
      </c>
      <c r="C100" s="90"/>
      <c r="D100" s="138"/>
      <c r="E100" s="99"/>
      <c r="F100" s="27" t="s">
        <v>363</v>
      </c>
      <c r="G100" s="108">
        <f t="shared" si="5"/>
        <v>1214</v>
      </c>
      <c r="H100" s="72"/>
      <c r="I100" s="73" t="s">
        <v>5</v>
      </c>
      <c r="J100" s="78"/>
      <c r="K100" s="113" t="s">
        <v>16</v>
      </c>
      <c r="L100" s="27" t="s">
        <v>12</v>
      </c>
      <c r="M100" s="28" t="s">
        <v>12</v>
      </c>
      <c r="N100" s="28" t="s">
        <v>12</v>
      </c>
      <c r="O100" s="29"/>
      <c r="P100" s="58"/>
    </row>
    <row r="101" spans="1:16" ht="11.25" customHeight="1">
      <c r="A101" s="67"/>
      <c r="B101" s="53" t="s">
        <v>56</v>
      </c>
      <c r="C101" s="90"/>
      <c r="D101" s="138"/>
      <c r="E101" s="99"/>
      <c r="F101" s="27" t="s">
        <v>363</v>
      </c>
      <c r="G101" s="108">
        <f t="shared" si="5"/>
        <v>1215</v>
      </c>
      <c r="H101" s="72"/>
      <c r="I101" s="73" t="s">
        <v>5</v>
      </c>
      <c r="J101" s="78"/>
      <c r="K101" s="113" t="s">
        <v>16</v>
      </c>
      <c r="L101" s="27" t="s">
        <v>12</v>
      </c>
      <c r="M101" s="28" t="s">
        <v>12</v>
      </c>
      <c r="N101" s="28" t="s">
        <v>12</v>
      </c>
      <c r="O101" s="29" t="s">
        <v>12</v>
      </c>
      <c r="P101" s="58"/>
    </row>
    <row r="102" spans="1:16" ht="11.25" customHeight="1" thickBot="1">
      <c r="A102" s="115"/>
      <c r="B102" s="127" t="s">
        <v>155</v>
      </c>
      <c r="C102" s="91"/>
      <c r="D102" s="139"/>
      <c r="E102" s="100"/>
      <c r="F102" s="40" t="s">
        <v>363</v>
      </c>
      <c r="G102" s="109">
        <f t="shared" si="5"/>
        <v>1216</v>
      </c>
      <c r="H102" s="124"/>
      <c r="I102" s="117" t="s">
        <v>5</v>
      </c>
      <c r="J102" s="79"/>
      <c r="K102" s="129" t="s">
        <v>16</v>
      </c>
      <c r="L102" s="40" t="s">
        <v>12</v>
      </c>
      <c r="M102" s="41" t="s">
        <v>12</v>
      </c>
      <c r="N102" s="41" t="s">
        <v>12</v>
      </c>
      <c r="O102" s="42"/>
      <c r="P102" s="60"/>
    </row>
    <row r="103" spans="1:16" ht="11.25" customHeight="1">
      <c r="A103" s="50"/>
      <c r="B103" s="52" t="s">
        <v>107</v>
      </c>
      <c r="C103" s="86"/>
      <c r="D103" s="131"/>
      <c r="E103" s="95"/>
      <c r="F103" s="17" t="s">
        <v>363</v>
      </c>
      <c r="G103" s="107">
        <f>G94+1</f>
        <v>217</v>
      </c>
      <c r="H103" s="17" t="s">
        <v>88</v>
      </c>
      <c r="I103" s="19" t="s">
        <v>71</v>
      </c>
      <c r="J103" s="77" t="s">
        <v>16</v>
      </c>
      <c r="K103" s="112" t="s">
        <v>16</v>
      </c>
      <c r="L103" s="17"/>
      <c r="M103" s="18" t="s">
        <v>90</v>
      </c>
      <c r="N103" s="18" t="s">
        <v>90</v>
      </c>
      <c r="O103" s="19"/>
      <c r="P103" s="202" t="s">
        <v>144</v>
      </c>
    </row>
    <row r="104" spans="1:16" ht="11.25" customHeight="1">
      <c r="A104" s="67"/>
      <c r="B104" s="53" t="s">
        <v>108</v>
      </c>
      <c r="C104" s="87"/>
      <c r="D104" s="132"/>
      <c r="E104" s="96"/>
      <c r="F104" s="27" t="s">
        <v>363</v>
      </c>
      <c r="G104" s="108">
        <f>G103+1</f>
        <v>218</v>
      </c>
      <c r="H104" s="27" t="s">
        <v>88</v>
      </c>
      <c r="I104" s="29" t="s">
        <v>71</v>
      </c>
      <c r="J104" s="78" t="s">
        <v>16</v>
      </c>
      <c r="K104" s="113" t="s">
        <v>16</v>
      </c>
      <c r="L104" s="27"/>
      <c r="M104" s="28" t="s">
        <v>90</v>
      </c>
      <c r="N104" s="28" t="s">
        <v>90</v>
      </c>
      <c r="O104" s="29"/>
      <c r="P104" s="203"/>
    </row>
    <row r="105" spans="1:16" ht="11.25" customHeight="1">
      <c r="A105" s="67"/>
      <c r="B105" s="53" t="s">
        <v>109</v>
      </c>
      <c r="C105" s="87"/>
      <c r="D105" s="132"/>
      <c r="E105" s="96"/>
      <c r="F105" s="27" t="s">
        <v>363</v>
      </c>
      <c r="G105" s="108">
        <f t="shared" ref="G105:G110" si="6">G104+1</f>
        <v>219</v>
      </c>
      <c r="H105" s="27" t="s">
        <v>88</v>
      </c>
      <c r="I105" s="29" t="s">
        <v>71</v>
      </c>
      <c r="J105" s="78" t="s">
        <v>16</v>
      </c>
      <c r="K105" s="113" t="s">
        <v>16</v>
      </c>
      <c r="L105" s="27"/>
      <c r="M105" s="28" t="s">
        <v>90</v>
      </c>
      <c r="N105" s="28" t="s">
        <v>90</v>
      </c>
      <c r="O105" s="29"/>
      <c r="P105" s="203"/>
    </row>
    <row r="106" spans="1:16" ht="11.25" customHeight="1">
      <c r="A106" s="67"/>
      <c r="B106" s="53" t="s">
        <v>110</v>
      </c>
      <c r="C106" s="87"/>
      <c r="D106" s="132"/>
      <c r="E106" s="96"/>
      <c r="F106" s="27" t="s">
        <v>363</v>
      </c>
      <c r="G106" s="108">
        <f t="shared" si="6"/>
        <v>220</v>
      </c>
      <c r="H106" s="27" t="s">
        <v>88</v>
      </c>
      <c r="I106" s="29" t="s">
        <v>71</v>
      </c>
      <c r="J106" s="78" t="s">
        <v>16</v>
      </c>
      <c r="K106" s="113" t="s">
        <v>16</v>
      </c>
      <c r="L106" s="27"/>
      <c r="M106" s="28" t="s">
        <v>90</v>
      </c>
      <c r="N106" s="28" t="s">
        <v>90</v>
      </c>
      <c r="O106" s="29"/>
      <c r="P106" s="203"/>
    </row>
    <row r="107" spans="1:16" ht="11.25" customHeight="1">
      <c r="A107" s="67"/>
      <c r="B107" s="53" t="s">
        <v>111</v>
      </c>
      <c r="C107" s="87"/>
      <c r="D107" s="132"/>
      <c r="E107" s="96"/>
      <c r="F107" s="27" t="s">
        <v>363</v>
      </c>
      <c r="G107" s="108">
        <f t="shared" si="6"/>
        <v>221</v>
      </c>
      <c r="H107" s="27" t="s">
        <v>88</v>
      </c>
      <c r="I107" s="29" t="s">
        <v>71</v>
      </c>
      <c r="J107" s="78" t="s">
        <v>16</v>
      </c>
      <c r="K107" s="113" t="s">
        <v>16</v>
      </c>
      <c r="L107" s="27"/>
      <c r="M107" s="28" t="s">
        <v>90</v>
      </c>
      <c r="N107" s="28" t="s">
        <v>90</v>
      </c>
      <c r="O107" s="29"/>
      <c r="P107" s="203"/>
    </row>
    <row r="108" spans="1:16" ht="11.25" customHeight="1">
      <c r="A108" s="67"/>
      <c r="B108" s="53" t="s">
        <v>112</v>
      </c>
      <c r="C108" s="87"/>
      <c r="D108" s="132"/>
      <c r="E108" s="96"/>
      <c r="F108" s="27" t="s">
        <v>363</v>
      </c>
      <c r="G108" s="108">
        <f t="shared" si="6"/>
        <v>222</v>
      </c>
      <c r="H108" s="27" t="s">
        <v>88</v>
      </c>
      <c r="I108" s="29" t="s">
        <v>71</v>
      </c>
      <c r="J108" s="78" t="s">
        <v>16</v>
      </c>
      <c r="K108" s="113" t="s">
        <v>16</v>
      </c>
      <c r="L108" s="27"/>
      <c r="M108" s="28" t="s">
        <v>90</v>
      </c>
      <c r="N108" s="28" t="s">
        <v>90</v>
      </c>
      <c r="O108" s="29"/>
      <c r="P108" s="203"/>
    </row>
    <row r="109" spans="1:16" ht="11.25" customHeight="1">
      <c r="A109" s="67"/>
      <c r="B109" s="53" t="s">
        <v>113</v>
      </c>
      <c r="C109" s="87"/>
      <c r="D109" s="132"/>
      <c r="E109" s="96"/>
      <c r="F109" s="27" t="s">
        <v>363</v>
      </c>
      <c r="G109" s="108">
        <f t="shared" si="6"/>
        <v>223</v>
      </c>
      <c r="H109" s="27" t="s">
        <v>88</v>
      </c>
      <c r="I109" s="29" t="s">
        <v>71</v>
      </c>
      <c r="J109" s="78" t="s">
        <v>16</v>
      </c>
      <c r="K109" s="113" t="s">
        <v>16</v>
      </c>
      <c r="L109" s="27"/>
      <c r="M109" s="28" t="s">
        <v>90</v>
      </c>
      <c r="N109" s="28" t="s">
        <v>90</v>
      </c>
      <c r="O109" s="29"/>
      <c r="P109" s="203"/>
    </row>
    <row r="110" spans="1:16" ht="10.9" customHeight="1">
      <c r="A110" s="67"/>
      <c r="B110" s="53" t="s">
        <v>114</v>
      </c>
      <c r="C110" s="87"/>
      <c r="D110" s="132"/>
      <c r="E110" s="96"/>
      <c r="F110" s="27" t="s">
        <v>363</v>
      </c>
      <c r="G110" s="108">
        <f t="shared" si="6"/>
        <v>224</v>
      </c>
      <c r="H110" s="27" t="s">
        <v>88</v>
      </c>
      <c r="I110" s="29" t="s">
        <v>71</v>
      </c>
      <c r="J110" s="78" t="s">
        <v>16</v>
      </c>
      <c r="K110" s="113" t="s">
        <v>16</v>
      </c>
      <c r="L110" s="27"/>
      <c r="M110" s="28" t="s">
        <v>90</v>
      </c>
      <c r="N110" s="28" t="s">
        <v>90</v>
      </c>
      <c r="O110" s="29"/>
      <c r="P110" s="203"/>
    </row>
    <row r="111" spans="1:16" ht="11.25" customHeight="1">
      <c r="A111" s="67"/>
      <c r="B111" s="53" t="s">
        <v>115</v>
      </c>
      <c r="C111" s="87"/>
      <c r="D111" s="132"/>
      <c r="E111" s="96"/>
      <c r="F111" s="27" t="s">
        <v>363</v>
      </c>
      <c r="G111" s="108">
        <f>1000+G103</f>
        <v>1217</v>
      </c>
      <c r="H111" s="27" t="s">
        <v>88</v>
      </c>
      <c r="I111" s="29" t="s">
        <v>71</v>
      </c>
      <c r="J111" s="78"/>
      <c r="K111" s="113" t="s">
        <v>16</v>
      </c>
      <c r="L111" s="27"/>
      <c r="M111" s="28" t="s">
        <v>90</v>
      </c>
      <c r="N111" s="28" t="s">
        <v>90</v>
      </c>
      <c r="O111" s="29"/>
      <c r="P111" s="203"/>
    </row>
    <row r="112" spans="1:16" ht="11.25" customHeight="1">
      <c r="A112" s="67"/>
      <c r="B112" s="53" t="s">
        <v>116</v>
      </c>
      <c r="C112" s="87"/>
      <c r="D112" s="132"/>
      <c r="E112" s="96"/>
      <c r="F112" s="27" t="s">
        <v>363</v>
      </c>
      <c r="G112" s="108">
        <f>G111+1</f>
        <v>1218</v>
      </c>
      <c r="H112" s="27" t="s">
        <v>88</v>
      </c>
      <c r="I112" s="29" t="s">
        <v>71</v>
      </c>
      <c r="J112" s="78"/>
      <c r="K112" s="113" t="s">
        <v>16</v>
      </c>
      <c r="L112" s="27"/>
      <c r="M112" s="28" t="s">
        <v>90</v>
      </c>
      <c r="N112" s="28" t="s">
        <v>90</v>
      </c>
      <c r="O112" s="29"/>
      <c r="P112" s="203"/>
    </row>
    <row r="113" spans="1:16" ht="11.25" customHeight="1">
      <c r="A113" s="67"/>
      <c r="B113" s="53" t="s">
        <v>117</v>
      </c>
      <c r="C113" s="87"/>
      <c r="D113" s="132"/>
      <c r="E113" s="96"/>
      <c r="F113" s="27" t="s">
        <v>363</v>
      </c>
      <c r="G113" s="108">
        <f t="shared" ref="G113:G118" si="7">G112+1</f>
        <v>1219</v>
      </c>
      <c r="H113" s="27" t="s">
        <v>88</v>
      </c>
      <c r="I113" s="29" t="s">
        <v>71</v>
      </c>
      <c r="J113" s="78"/>
      <c r="K113" s="113" t="s">
        <v>16</v>
      </c>
      <c r="L113" s="27"/>
      <c r="M113" s="28" t="s">
        <v>90</v>
      </c>
      <c r="N113" s="28" t="s">
        <v>90</v>
      </c>
      <c r="O113" s="29"/>
      <c r="P113" s="203"/>
    </row>
    <row r="114" spans="1:16" ht="11.25" customHeight="1">
      <c r="A114" s="67"/>
      <c r="B114" s="53" t="s">
        <v>118</v>
      </c>
      <c r="C114" s="87"/>
      <c r="D114" s="132"/>
      <c r="E114" s="96"/>
      <c r="F114" s="27" t="s">
        <v>363</v>
      </c>
      <c r="G114" s="108">
        <f t="shared" si="7"/>
        <v>1220</v>
      </c>
      <c r="H114" s="27" t="s">
        <v>88</v>
      </c>
      <c r="I114" s="29" t="s">
        <v>71</v>
      </c>
      <c r="J114" s="78"/>
      <c r="K114" s="113" t="s">
        <v>16</v>
      </c>
      <c r="L114" s="27"/>
      <c r="M114" s="28" t="s">
        <v>90</v>
      </c>
      <c r="N114" s="28" t="s">
        <v>90</v>
      </c>
      <c r="O114" s="29"/>
      <c r="P114" s="203"/>
    </row>
    <row r="115" spans="1:16" ht="11.25" customHeight="1">
      <c r="A115" s="67"/>
      <c r="B115" s="53" t="s">
        <v>119</v>
      </c>
      <c r="C115" s="87"/>
      <c r="D115" s="132"/>
      <c r="E115" s="96"/>
      <c r="F115" s="27" t="s">
        <v>363</v>
      </c>
      <c r="G115" s="108">
        <f t="shared" si="7"/>
        <v>1221</v>
      </c>
      <c r="H115" s="27" t="s">
        <v>88</v>
      </c>
      <c r="I115" s="29" t="s">
        <v>71</v>
      </c>
      <c r="J115" s="78"/>
      <c r="K115" s="113" t="s">
        <v>16</v>
      </c>
      <c r="L115" s="27"/>
      <c r="M115" s="28" t="s">
        <v>90</v>
      </c>
      <c r="N115" s="28" t="s">
        <v>90</v>
      </c>
      <c r="O115" s="29"/>
      <c r="P115" s="203"/>
    </row>
    <row r="116" spans="1:16" ht="11.25" customHeight="1">
      <c r="A116" s="67"/>
      <c r="B116" s="53" t="s">
        <v>120</v>
      </c>
      <c r="C116" s="87"/>
      <c r="D116" s="132"/>
      <c r="E116" s="96"/>
      <c r="F116" s="27" t="s">
        <v>363</v>
      </c>
      <c r="G116" s="108">
        <f t="shared" si="7"/>
        <v>1222</v>
      </c>
      <c r="H116" s="27" t="s">
        <v>88</v>
      </c>
      <c r="I116" s="29" t="s">
        <v>71</v>
      </c>
      <c r="J116" s="78"/>
      <c r="K116" s="113" t="s">
        <v>16</v>
      </c>
      <c r="L116" s="27"/>
      <c r="M116" s="28" t="s">
        <v>90</v>
      </c>
      <c r="N116" s="28" t="s">
        <v>90</v>
      </c>
      <c r="O116" s="29"/>
      <c r="P116" s="203"/>
    </row>
    <row r="117" spans="1:16" ht="11.25" customHeight="1">
      <c r="A117" s="67"/>
      <c r="B117" s="53" t="s">
        <v>121</v>
      </c>
      <c r="C117" s="87"/>
      <c r="D117" s="132"/>
      <c r="E117" s="96"/>
      <c r="F117" s="27" t="s">
        <v>363</v>
      </c>
      <c r="G117" s="108">
        <f t="shared" si="7"/>
        <v>1223</v>
      </c>
      <c r="H117" s="27" t="s">
        <v>88</v>
      </c>
      <c r="I117" s="29" t="s">
        <v>71</v>
      </c>
      <c r="J117" s="78"/>
      <c r="K117" s="113" t="s">
        <v>16</v>
      </c>
      <c r="L117" s="27"/>
      <c r="M117" s="28" t="s">
        <v>90</v>
      </c>
      <c r="N117" s="28" t="s">
        <v>90</v>
      </c>
      <c r="O117" s="29"/>
      <c r="P117" s="203"/>
    </row>
    <row r="118" spans="1:16" ht="11.25" customHeight="1" thickBot="1">
      <c r="A118" s="115"/>
      <c r="B118" s="126" t="s">
        <v>122</v>
      </c>
      <c r="C118" s="88"/>
      <c r="D118" s="136"/>
      <c r="E118" s="97"/>
      <c r="F118" s="40" t="s">
        <v>363</v>
      </c>
      <c r="G118" s="109">
        <f t="shared" si="7"/>
        <v>1224</v>
      </c>
      <c r="H118" s="40" t="s">
        <v>88</v>
      </c>
      <c r="I118" s="42" t="s">
        <v>71</v>
      </c>
      <c r="J118" s="79"/>
      <c r="K118" s="129" t="s">
        <v>16</v>
      </c>
      <c r="L118" s="40"/>
      <c r="M118" s="41" t="s">
        <v>90</v>
      </c>
      <c r="N118" s="41" t="s">
        <v>90</v>
      </c>
      <c r="O118" s="42"/>
      <c r="P118" s="204"/>
    </row>
    <row r="119" spans="1:16" ht="11.25" customHeight="1">
      <c r="A119" s="50"/>
      <c r="B119" s="52" t="s">
        <v>123</v>
      </c>
      <c r="C119" s="86"/>
      <c r="D119" s="131"/>
      <c r="E119" s="95"/>
      <c r="F119" s="17" t="s">
        <v>363</v>
      </c>
      <c r="G119" s="107">
        <f>G110+1</f>
        <v>225</v>
      </c>
      <c r="H119" s="17" t="s">
        <v>88</v>
      </c>
      <c r="I119" s="19" t="s">
        <v>71</v>
      </c>
      <c r="J119" s="77" t="s">
        <v>16</v>
      </c>
      <c r="K119" s="112" t="s">
        <v>16</v>
      </c>
      <c r="L119" s="17"/>
      <c r="M119" s="18" t="s">
        <v>89</v>
      </c>
      <c r="N119" s="18" t="s">
        <v>89</v>
      </c>
      <c r="O119" s="19"/>
      <c r="P119" s="202" t="s">
        <v>179</v>
      </c>
    </row>
    <row r="120" spans="1:16" ht="11.25" customHeight="1">
      <c r="A120" s="67"/>
      <c r="B120" s="53" t="s">
        <v>124</v>
      </c>
      <c r="C120" s="87"/>
      <c r="D120" s="132"/>
      <c r="E120" s="96"/>
      <c r="F120" s="27" t="s">
        <v>363</v>
      </c>
      <c r="G120" s="108">
        <f>G119+1</f>
        <v>226</v>
      </c>
      <c r="H120" s="27" t="s">
        <v>88</v>
      </c>
      <c r="I120" s="29" t="s">
        <v>71</v>
      </c>
      <c r="J120" s="78" t="s">
        <v>16</v>
      </c>
      <c r="K120" s="113" t="s">
        <v>16</v>
      </c>
      <c r="L120" s="27"/>
      <c r="M120" s="28" t="s">
        <v>89</v>
      </c>
      <c r="N120" s="28" t="s">
        <v>89</v>
      </c>
      <c r="O120" s="29"/>
      <c r="P120" s="203"/>
    </row>
    <row r="121" spans="1:16" ht="11.25" customHeight="1">
      <c r="A121" s="67"/>
      <c r="B121" s="53" t="s">
        <v>125</v>
      </c>
      <c r="C121" s="87"/>
      <c r="D121" s="132"/>
      <c r="E121" s="96"/>
      <c r="F121" s="27" t="s">
        <v>363</v>
      </c>
      <c r="G121" s="108">
        <f t="shared" ref="G121:G126" si="8">G120+1</f>
        <v>227</v>
      </c>
      <c r="H121" s="27" t="s">
        <v>88</v>
      </c>
      <c r="I121" s="29" t="s">
        <v>71</v>
      </c>
      <c r="J121" s="78" t="s">
        <v>16</v>
      </c>
      <c r="K121" s="113" t="s">
        <v>16</v>
      </c>
      <c r="L121" s="27"/>
      <c r="M121" s="28" t="s">
        <v>89</v>
      </c>
      <c r="N121" s="28" t="s">
        <v>89</v>
      </c>
      <c r="O121" s="29"/>
      <c r="P121" s="203"/>
    </row>
    <row r="122" spans="1:16" ht="11.25" customHeight="1">
      <c r="A122" s="67"/>
      <c r="B122" s="53" t="s">
        <v>126</v>
      </c>
      <c r="C122" s="87"/>
      <c r="D122" s="132"/>
      <c r="E122" s="96"/>
      <c r="F122" s="27" t="s">
        <v>363</v>
      </c>
      <c r="G122" s="108">
        <f t="shared" si="8"/>
        <v>228</v>
      </c>
      <c r="H122" s="27" t="s">
        <v>88</v>
      </c>
      <c r="I122" s="29" t="s">
        <v>71</v>
      </c>
      <c r="J122" s="78" t="s">
        <v>16</v>
      </c>
      <c r="K122" s="113" t="s">
        <v>16</v>
      </c>
      <c r="L122" s="27"/>
      <c r="M122" s="28" t="s">
        <v>89</v>
      </c>
      <c r="N122" s="28" t="s">
        <v>89</v>
      </c>
      <c r="O122" s="29"/>
      <c r="P122" s="203"/>
    </row>
    <row r="123" spans="1:16" ht="11.25" customHeight="1">
      <c r="A123" s="67"/>
      <c r="B123" s="53" t="s">
        <v>127</v>
      </c>
      <c r="C123" s="87"/>
      <c r="D123" s="132"/>
      <c r="E123" s="96"/>
      <c r="F123" s="27" t="s">
        <v>363</v>
      </c>
      <c r="G123" s="108">
        <f t="shared" si="8"/>
        <v>229</v>
      </c>
      <c r="H123" s="27" t="s">
        <v>88</v>
      </c>
      <c r="I123" s="29" t="s">
        <v>71</v>
      </c>
      <c r="J123" s="78" t="s">
        <v>16</v>
      </c>
      <c r="K123" s="113" t="s">
        <v>16</v>
      </c>
      <c r="L123" s="27"/>
      <c r="M123" s="28" t="s">
        <v>89</v>
      </c>
      <c r="N123" s="28" t="s">
        <v>89</v>
      </c>
      <c r="O123" s="29"/>
      <c r="P123" s="203"/>
    </row>
    <row r="124" spans="1:16" ht="11.25" customHeight="1">
      <c r="A124" s="67"/>
      <c r="B124" s="53" t="s">
        <v>128</v>
      </c>
      <c r="C124" s="87"/>
      <c r="D124" s="132"/>
      <c r="E124" s="96"/>
      <c r="F124" s="27" t="s">
        <v>363</v>
      </c>
      <c r="G124" s="108">
        <f t="shared" si="8"/>
        <v>230</v>
      </c>
      <c r="H124" s="27" t="s">
        <v>88</v>
      </c>
      <c r="I124" s="29" t="s">
        <v>71</v>
      </c>
      <c r="J124" s="78" t="s">
        <v>16</v>
      </c>
      <c r="K124" s="113" t="s">
        <v>16</v>
      </c>
      <c r="L124" s="27"/>
      <c r="M124" s="28" t="s">
        <v>89</v>
      </c>
      <c r="N124" s="28" t="s">
        <v>89</v>
      </c>
      <c r="O124" s="29"/>
      <c r="P124" s="203"/>
    </row>
    <row r="125" spans="1:16" ht="11.25" customHeight="1">
      <c r="A125" s="67"/>
      <c r="B125" s="53" t="s">
        <v>129</v>
      </c>
      <c r="C125" s="87"/>
      <c r="D125" s="132"/>
      <c r="E125" s="96"/>
      <c r="F125" s="27" t="s">
        <v>363</v>
      </c>
      <c r="G125" s="108">
        <f t="shared" si="8"/>
        <v>231</v>
      </c>
      <c r="H125" s="27" t="s">
        <v>88</v>
      </c>
      <c r="I125" s="29" t="s">
        <v>71</v>
      </c>
      <c r="J125" s="78" t="s">
        <v>16</v>
      </c>
      <c r="K125" s="113" t="s">
        <v>16</v>
      </c>
      <c r="L125" s="27"/>
      <c r="M125" s="28" t="s">
        <v>89</v>
      </c>
      <c r="N125" s="28" t="s">
        <v>89</v>
      </c>
      <c r="O125" s="29"/>
      <c r="P125" s="203"/>
    </row>
    <row r="126" spans="1:16" ht="11.25" customHeight="1">
      <c r="A126" s="67"/>
      <c r="B126" s="53" t="s">
        <v>130</v>
      </c>
      <c r="C126" s="87"/>
      <c r="D126" s="132"/>
      <c r="E126" s="96"/>
      <c r="F126" s="27" t="s">
        <v>363</v>
      </c>
      <c r="G126" s="108">
        <f t="shared" si="8"/>
        <v>232</v>
      </c>
      <c r="H126" s="27" t="s">
        <v>88</v>
      </c>
      <c r="I126" s="29" t="s">
        <v>71</v>
      </c>
      <c r="J126" s="78" t="s">
        <v>16</v>
      </c>
      <c r="K126" s="113" t="s">
        <v>16</v>
      </c>
      <c r="L126" s="27"/>
      <c r="M126" s="28" t="s">
        <v>89</v>
      </c>
      <c r="N126" s="28" t="s">
        <v>89</v>
      </c>
      <c r="O126" s="29"/>
      <c r="P126" s="203"/>
    </row>
    <row r="127" spans="1:16" ht="11.25" customHeight="1">
      <c r="A127" s="67"/>
      <c r="B127" s="53" t="s">
        <v>131</v>
      </c>
      <c r="C127" s="87"/>
      <c r="D127" s="132"/>
      <c r="E127" s="96"/>
      <c r="F127" s="27" t="s">
        <v>363</v>
      </c>
      <c r="G127" s="108">
        <f>1000+G119</f>
        <v>1225</v>
      </c>
      <c r="H127" s="27" t="s">
        <v>88</v>
      </c>
      <c r="I127" s="29" t="s">
        <v>71</v>
      </c>
      <c r="J127" s="78"/>
      <c r="K127" s="113" t="s">
        <v>16</v>
      </c>
      <c r="L127" s="27"/>
      <c r="M127" s="28" t="s">
        <v>89</v>
      </c>
      <c r="N127" s="28" t="s">
        <v>89</v>
      </c>
      <c r="O127" s="29"/>
      <c r="P127" s="203"/>
    </row>
    <row r="128" spans="1:16" ht="11.25" customHeight="1">
      <c r="A128" s="67"/>
      <c r="B128" s="53" t="s">
        <v>132</v>
      </c>
      <c r="C128" s="87"/>
      <c r="D128" s="132"/>
      <c r="E128" s="96"/>
      <c r="F128" s="27" t="s">
        <v>363</v>
      </c>
      <c r="G128" s="108">
        <f>G127+1</f>
        <v>1226</v>
      </c>
      <c r="H128" s="27" t="s">
        <v>88</v>
      </c>
      <c r="I128" s="29" t="s">
        <v>71</v>
      </c>
      <c r="J128" s="78"/>
      <c r="K128" s="113" t="s">
        <v>16</v>
      </c>
      <c r="L128" s="27"/>
      <c r="M128" s="28" t="s">
        <v>89</v>
      </c>
      <c r="N128" s="28" t="s">
        <v>89</v>
      </c>
      <c r="O128" s="29"/>
      <c r="P128" s="203"/>
    </row>
    <row r="129" spans="1:16" ht="11.25" customHeight="1">
      <c r="A129" s="67"/>
      <c r="B129" s="53" t="s">
        <v>133</v>
      </c>
      <c r="C129" s="87"/>
      <c r="D129" s="132"/>
      <c r="E129" s="96"/>
      <c r="F129" s="27" t="s">
        <v>363</v>
      </c>
      <c r="G129" s="108">
        <f t="shared" ref="G129:G134" si="9">G128+1</f>
        <v>1227</v>
      </c>
      <c r="H129" s="27" t="s">
        <v>88</v>
      </c>
      <c r="I129" s="29" t="s">
        <v>71</v>
      </c>
      <c r="J129" s="78"/>
      <c r="K129" s="113" t="s">
        <v>16</v>
      </c>
      <c r="L129" s="27"/>
      <c r="M129" s="28" t="s">
        <v>89</v>
      </c>
      <c r="N129" s="28" t="s">
        <v>89</v>
      </c>
      <c r="O129" s="29"/>
      <c r="P129" s="203"/>
    </row>
    <row r="130" spans="1:16" ht="11.25" customHeight="1">
      <c r="A130" s="67"/>
      <c r="B130" s="53" t="s">
        <v>134</v>
      </c>
      <c r="C130" s="87"/>
      <c r="D130" s="132"/>
      <c r="E130" s="96"/>
      <c r="F130" s="27" t="s">
        <v>363</v>
      </c>
      <c r="G130" s="108">
        <f t="shared" si="9"/>
        <v>1228</v>
      </c>
      <c r="H130" s="27" t="s">
        <v>88</v>
      </c>
      <c r="I130" s="29" t="s">
        <v>71</v>
      </c>
      <c r="J130" s="78"/>
      <c r="K130" s="113" t="s">
        <v>16</v>
      </c>
      <c r="L130" s="27"/>
      <c r="M130" s="28" t="s">
        <v>89</v>
      </c>
      <c r="N130" s="28" t="s">
        <v>89</v>
      </c>
      <c r="O130" s="29"/>
      <c r="P130" s="203"/>
    </row>
    <row r="131" spans="1:16" ht="11.25" customHeight="1">
      <c r="A131" s="67"/>
      <c r="B131" s="53" t="s">
        <v>135</v>
      </c>
      <c r="C131" s="87"/>
      <c r="D131" s="132"/>
      <c r="E131" s="96"/>
      <c r="F131" s="27" t="s">
        <v>363</v>
      </c>
      <c r="G131" s="108">
        <f t="shared" si="9"/>
        <v>1229</v>
      </c>
      <c r="H131" s="27" t="s">
        <v>88</v>
      </c>
      <c r="I131" s="29" t="s">
        <v>71</v>
      </c>
      <c r="J131" s="78"/>
      <c r="K131" s="113" t="s">
        <v>16</v>
      </c>
      <c r="L131" s="27"/>
      <c r="M131" s="28" t="s">
        <v>89</v>
      </c>
      <c r="N131" s="28" t="s">
        <v>89</v>
      </c>
      <c r="O131" s="29"/>
      <c r="P131" s="203"/>
    </row>
    <row r="132" spans="1:16" ht="11.25" customHeight="1">
      <c r="A132" s="67"/>
      <c r="B132" s="53" t="s">
        <v>136</v>
      </c>
      <c r="C132" s="87"/>
      <c r="D132" s="132"/>
      <c r="E132" s="96"/>
      <c r="F132" s="27" t="s">
        <v>363</v>
      </c>
      <c r="G132" s="108">
        <f t="shared" si="9"/>
        <v>1230</v>
      </c>
      <c r="H132" s="27" t="s">
        <v>88</v>
      </c>
      <c r="I132" s="29" t="s">
        <v>71</v>
      </c>
      <c r="J132" s="78"/>
      <c r="K132" s="113" t="s">
        <v>16</v>
      </c>
      <c r="L132" s="27"/>
      <c r="M132" s="28" t="s">
        <v>89</v>
      </c>
      <c r="N132" s="28" t="s">
        <v>89</v>
      </c>
      <c r="O132" s="29"/>
      <c r="P132" s="203"/>
    </row>
    <row r="133" spans="1:16" ht="11.25" customHeight="1">
      <c r="A133" s="67"/>
      <c r="B133" s="53" t="s">
        <v>137</v>
      </c>
      <c r="C133" s="87"/>
      <c r="D133" s="132"/>
      <c r="E133" s="96"/>
      <c r="F133" s="27" t="s">
        <v>363</v>
      </c>
      <c r="G133" s="108">
        <f t="shared" si="9"/>
        <v>1231</v>
      </c>
      <c r="H133" s="27" t="s">
        <v>88</v>
      </c>
      <c r="I133" s="29" t="s">
        <v>71</v>
      </c>
      <c r="J133" s="78"/>
      <c r="K133" s="113" t="s">
        <v>16</v>
      </c>
      <c r="L133" s="27"/>
      <c r="M133" s="28" t="s">
        <v>89</v>
      </c>
      <c r="N133" s="28" t="s">
        <v>89</v>
      </c>
      <c r="O133" s="29"/>
      <c r="P133" s="203"/>
    </row>
    <row r="134" spans="1:16" ht="11.25" customHeight="1" thickBot="1">
      <c r="A134" s="115"/>
      <c r="B134" s="126" t="s">
        <v>138</v>
      </c>
      <c r="C134" s="88"/>
      <c r="D134" s="136"/>
      <c r="E134" s="97"/>
      <c r="F134" s="40" t="s">
        <v>363</v>
      </c>
      <c r="G134" s="109">
        <f t="shared" si="9"/>
        <v>1232</v>
      </c>
      <c r="H134" s="40" t="s">
        <v>88</v>
      </c>
      <c r="I134" s="42" t="s">
        <v>71</v>
      </c>
      <c r="J134" s="79"/>
      <c r="K134" s="129" t="s">
        <v>16</v>
      </c>
      <c r="L134" s="40"/>
      <c r="M134" s="41" t="s">
        <v>89</v>
      </c>
      <c r="N134" s="41" t="s">
        <v>89</v>
      </c>
      <c r="O134" s="42"/>
      <c r="P134" s="204"/>
    </row>
    <row r="135" spans="1:16" ht="11.25" customHeight="1">
      <c r="A135" s="66" t="s">
        <v>367</v>
      </c>
      <c r="B135" s="128" t="s">
        <v>368</v>
      </c>
      <c r="C135" s="140"/>
      <c r="D135" s="141"/>
      <c r="E135" s="142"/>
      <c r="F135" s="17" t="s">
        <v>363</v>
      </c>
      <c r="G135" s="107">
        <v>29</v>
      </c>
      <c r="H135" s="17" t="s">
        <v>38</v>
      </c>
      <c r="I135" s="19" t="s">
        <v>39</v>
      </c>
      <c r="J135" s="80" t="s">
        <v>16</v>
      </c>
      <c r="K135" s="130" t="s">
        <v>16</v>
      </c>
      <c r="L135" s="17"/>
      <c r="M135" s="18" t="s">
        <v>367</v>
      </c>
      <c r="N135" s="18" t="s">
        <v>367</v>
      </c>
      <c r="O135" s="19" t="s">
        <v>367</v>
      </c>
      <c r="P135" s="202" t="s">
        <v>369</v>
      </c>
    </row>
    <row r="136" spans="1:16" ht="11.25" customHeight="1">
      <c r="A136" s="67"/>
      <c r="B136" s="53" t="s">
        <v>370</v>
      </c>
      <c r="C136" s="143"/>
      <c r="D136" s="132"/>
      <c r="E136" s="103"/>
      <c r="F136" s="27" t="s">
        <v>363</v>
      </c>
      <c r="G136" s="108">
        <v>30</v>
      </c>
      <c r="H136" s="27" t="s">
        <v>38</v>
      </c>
      <c r="I136" s="29" t="s">
        <v>39</v>
      </c>
      <c r="J136" s="70" t="s">
        <v>16</v>
      </c>
      <c r="K136" s="113" t="s">
        <v>16</v>
      </c>
      <c r="L136" s="27"/>
      <c r="M136" s="28" t="s">
        <v>367</v>
      </c>
      <c r="N136" s="28" t="s">
        <v>367</v>
      </c>
      <c r="O136" s="29" t="s">
        <v>385</v>
      </c>
      <c r="P136" s="208"/>
    </row>
    <row r="137" spans="1:16" ht="11.25" customHeight="1">
      <c r="A137" s="67"/>
      <c r="B137" s="53" t="s">
        <v>371</v>
      </c>
      <c r="C137" s="143"/>
      <c r="D137" s="132"/>
      <c r="E137" s="103"/>
      <c r="F137" s="27" t="s">
        <v>363</v>
      </c>
      <c r="G137" s="108">
        <v>31</v>
      </c>
      <c r="H137" s="27" t="s">
        <v>38</v>
      </c>
      <c r="I137" s="29" t="s">
        <v>39</v>
      </c>
      <c r="J137" s="70" t="s">
        <v>16</v>
      </c>
      <c r="K137" s="113" t="s">
        <v>16</v>
      </c>
      <c r="L137" s="27"/>
      <c r="M137" s="28" t="s">
        <v>367</v>
      </c>
      <c r="N137" s="28" t="s">
        <v>367</v>
      </c>
      <c r="O137" s="29" t="s">
        <v>367</v>
      </c>
      <c r="P137" s="201"/>
    </row>
    <row r="138" spans="1:16" ht="11.25" customHeight="1">
      <c r="A138" s="67"/>
      <c r="B138" s="53" t="s">
        <v>372</v>
      </c>
      <c r="C138" s="143"/>
      <c r="D138" s="132"/>
      <c r="E138" s="103"/>
      <c r="F138" s="27" t="s">
        <v>363</v>
      </c>
      <c r="G138" s="108">
        <v>32</v>
      </c>
      <c r="H138" s="27" t="s">
        <v>38</v>
      </c>
      <c r="I138" s="29" t="s">
        <v>39</v>
      </c>
      <c r="J138" s="70" t="s">
        <v>16</v>
      </c>
      <c r="K138" s="113" t="s">
        <v>16</v>
      </c>
      <c r="L138" s="27"/>
      <c r="M138" s="28" t="s">
        <v>367</v>
      </c>
      <c r="N138" s="28" t="s">
        <v>367</v>
      </c>
      <c r="O138" s="29" t="s">
        <v>385</v>
      </c>
      <c r="P138" s="122"/>
    </row>
    <row r="139" spans="1:16" ht="11.25" customHeight="1">
      <c r="A139" s="67"/>
      <c r="B139" s="53" t="s">
        <v>373</v>
      </c>
      <c r="C139" s="143"/>
      <c r="D139" s="132"/>
      <c r="E139" s="103"/>
      <c r="F139" s="27" t="s">
        <v>363</v>
      </c>
      <c r="G139" s="108">
        <v>33</v>
      </c>
      <c r="H139" s="27" t="s">
        <v>38</v>
      </c>
      <c r="I139" s="29" t="s">
        <v>39</v>
      </c>
      <c r="J139" s="70" t="s">
        <v>16</v>
      </c>
      <c r="K139" s="113" t="s">
        <v>16</v>
      </c>
      <c r="L139" s="27"/>
      <c r="M139" s="28" t="s">
        <v>367</v>
      </c>
      <c r="N139" s="28" t="s">
        <v>367</v>
      </c>
      <c r="O139" s="29" t="s">
        <v>367</v>
      </c>
      <c r="P139" s="59"/>
    </row>
    <row r="140" spans="1:16" ht="11.25" customHeight="1">
      <c r="A140" s="67"/>
      <c r="B140" s="53" t="s">
        <v>374</v>
      </c>
      <c r="C140" s="143"/>
      <c r="D140" s="132"/>
      <c r="E140" s="103"/>
      <c r="F140" s="27" t="s">
        <v>363</v>
      </c>
      <c r="G140" s="108">
        <v>34</v>
      </c>
      <c r="H140" s="27" t="s">
        <v>38</v>
      </c>
      <c r="I140" s="29" t="s">
        <v>39</v>
      </c>
      <c r="J140" s="70" t="s">
        <v>16</v>
      </c>
      <c r="K140" s="113" t="s">
        <v>16</v>
      </c>
      <c r="L140" s="27"/>
      <c r="M140" s="28" t="s">
        <v>367</v>
      </c>
      <c r="N140" s="28" t="s">
        <v>367</v>
      </c>
      <c r="O140" s="29" t="s">
        <v>385</v>
      </c>
      <c r="P140" s="123"/>
    </row>
    <row r="141" spans="1:16" ht="11.25" customHeight="1">
      <c r="A141" s="67"/>
      <c r="B141" s="53" t="s">
        <v>375</v>
      </c>
      <c r="C141" s="143"/>
      <c r="D141" s="132"/>
      <c r="E141" s="103"/>
      <c r="F141" s="27" t="s">
        <v>363</v>
      </c>
      <c r="G141" s="108">
        <v>35</v>
      </c>
      <c r="H141" s="27" t="s">
        <v>38</v>
      </c>
      <c r="I141" s="29" t="s">
        <v>39</v>
      </c>
      <c r="J141" s="70" t="s">
        <v>16</v>
      </c>
      <c r="K141" s="113" t="s">
        <v>16</v>
      </c>
      <c r="L141" s="27"/>
      <c r="M141" s="28" t="s">
        <v>367</v>
      </c>
      <c r="N141" s="28" t="s">
        <v>367</v>
      </c>
      <c r="O141" s="29" t="s">
        <v>367</v>
      </c>
      <c r="P141" s="58"/>
    </row>
    <row r="142" spans="1:16" ht="11.25" customHeight="1">
      <c r="A142" s="67"/>
      <c r="B142" s="53" t="s">
        <v>376</v>
      </c>
      <c r="C142" s="143"/>
      <c r="D142" s="132"/>
      <c r="E142" s="103"/>
      <c r="F142" s="27" t="s">
        <v>363</v>
      </c>
      <c r="G142" s="108">
        <v>36</v>
      </c>
      <c r="H142" s="27" t="s">
        <v>38</v>
      </c>
      <c r="I142" s="29" t="s">
        <v>39</v>
      </c>
      <c r="J142" s="70" t="s">
        <v>16</v>
      </c>
      <c r="K142" s="113" t="s">
        <v>16</v>
      </c>
      <c r="L142" s="27"/>
      <c r="M142" s="28" t="s">
        <v>367</v>
      </c>
      <c r="N142" s="28" t="s">
        <v>367</v>
      </c>
      <c r="O142" s="29" t="s">
        <v>385</v>
      </c>
      <c r="P142" s="58"/>
    </row>
    <row r="143" spans="1:16" ht="11.25" customHeight="1">
      <c r="A143" s="67"/>
      <c r="B143" s="53" t="s">
        <v>377</v>
      </c>
      <c r="C143" s="143"/>
      <c r="D143" s="132"/>
      <c r="E143" s="103"/>
      <c r="F143" s="27" t="s">
        <v>363</v>
      </c>
      <c r="G143" s="108">
        <f>1000+G135</f>
        <v>1029</v>
      </c>
      <c r="H143" s="27" t="s">
        <v>38</v>
      </c>
      <c r="I143" s="29" t="s">
        <v>39</v>
      </c>
      <c r="J143" s="70"/>
      <c r="K143" s="113" t="s">
        <v>16</v>
      </c>
      <c r="L143" s="27"/>
      <c r="M143" s="28" t="s">
        <v>367</v>
      </c>
      <c r="N143" s="28" t="s">
        <v>367</v>
      </c>
      <c r="O143" s="29" t="s">
        <v>367</v>
      </c>
      <c r="P143" s="58"/>
    </row>
    <row r="144" spans="1:16" ht="11.25" customHeight="1">
      <c r="A144" s="67"/>
      <c r="B144" s="53" t="s">
        <v>378</v>
      </c>
      <c r="C144" s="143"/>
      <c r="D144" s="132"/>
      <c r="E144" s="103"/>
      <c r="F144" s="27" t="s">
        <v>363</v>
      </c>
      <c r="G144" s="108">
        <f>G143+1</f>
        <v>1030</v>
      </c>
      <c r="H144" s="27" t="s">
        <v>38</v>
      </c>
      <c r="I144" s="29" t="s">
        <v>39</v>
      </c>
      <c r="J144" s="70"/>
      <c r="K144" s="113" t="s">
        <v>16</v>
      </c>
      <c r="L144" s="27"/>
      <c r="M144" s="28" t="s">
        <v>367</v>
      </c>
      <c r="N144" s="28" t="s">
        <v>367</v>
      </c>
      <c r="O144" s="29" t="s">
        <v>385</v>
      </c>
      <c r="P144" s="58"/>
    </row>
    <row r="145" spans="1:16" ht="11.25" customHeight="1">
      <c r="A145" s="67"/>
      <c r="B145" s="53" t="s">
        <v>379</v>
      </c>
      <c r="C145" s="143"/>
      <c r="D145" s="132"/>
      <c r="E145" s="103"/>
      <c r="F145" s="27" t="s">
        <v>363</v>
      </c>
      <c r="G145" s="108">
        <f t="shared" ref="G145:G150" si="10">G144+1</f>
        <v>1031</v>
      </c>
      <c r="H145" s="27" t="s">
        <v>38</v>
      </c>
      <c r="I145" s="29" t="s">
        <v>39</v>
      </c>
      <c r="J145" s="70"/>
      <c r="K145" s="113" t="s">
        <v>16</v>
      </c>
      <c r="L145" s="27"/>
      <c r="M145" s="28" t="s">
        <v>367</v>
      </c>
      <c r="N145" s="28" t="s">
        <v>367</v>
      </c>
      <c r="O145" s="29" t="s">
        <v>367</v>
      </c>
      <c r="P145" s="58"/>
    </row>
    <row r="146" spans="1:16" ht="11.25" customHeight="1">
      <c r="A146" s="67"/>
      <c r="B146" s="53" t="s">
        <v>380</v>
      </c>
      <c r="C146" s="143"/>
      <c r="D146" s="132"/>
      <c r="E146" s="103"/>
      <c r="F146" s="27" t="s">
        <v>363</v>
      </c>
      <c r="G146" s="108">
        <f t="shared" si="10"/>
        <v>1032</v>
      </c>
      <c r="H146" s="27" t="s">
        <v>38</v>
      </c>
      <c r="I146" s="29" t="s">
        <v>39</v>
      </c>
      <c r="J146" s="70"/>
      <c r="K146" s="113" t="s">
        <v>16</v>
      </c>
      <c r="L146" s="27"/>
      <c r="M146" s="28" t="s">
        <v>367</v>
      </c>
      <c r="N146" s="28" t="s">
        <v>367</v>
      </c>
      <c r="O146" s="29" t="s">
        <v>385</v>
      </c>
      <c r="P146" s="58"/>
    </row>
    <row r="147" spans="1:16" ht="11.25" customHeight="1">
      <c r="A147" s="67"/>
      <c r="B147" s="53" t="s">
        <v>381</v>
      </c>
      <c r="C147" s="143"/>
      <c r="D147" s="132"/>
      <c r="E147" s="103"/>
      <c r="F147" s="27" t="s">
        <v>363</v>
      </c>
      <c r="G147" s="108">
        <f t="shared" si="10"/>
        <v>1033</v>
      </c>
      <c r="H147" s="27" t="s">
        <v>38</v>
      </c>
      <c r="I147" s="29" t="s">
        <v>39</v>
      </c>
      <c r="J147" s="70"/>
      <c r="K147" s="113" t="s">
        <v>16</v>
      </c>
      <c r="L147" s="27"/>
      <c r="M147" s="28" t="s">
        <v>367</v>
      </c>
      <c r="N147" s="28" t="s">
        <v>367</v>
      </c>
      <c r="O147" s="29" t="s">
        <v>367</v>
      </c>
      <c r="P147" s="58"/>
    </row>
    <row r="148" spans="1:16" ht="11.25" customHeight="1">
      <c r="A148" s="67"/>
      <c r="B148" s="53" t="s">
        <v>382</v>
      </c>
      <c r="C148" s="143"/>
      <c r="D148" s="132"/>
      <c r="E148" s="103"/>
      <c r="F148" s="27" t="s">
        <v>363</v>
      </c>
      <c r="G148" s="108">
        <f t="shared" si="10"/>
        <v>1034</v>
      </c>
      <c r="H148" s="27" t="s">
        <v>38</v>
      </c>
      <c r="I148" s="29" t="s">
        <v>39</v>
      </c>
      <c r="J148" s="70"/>
      <c r="K148" s="113" t="s">
        <v>16</v>
      </c>
      <c r="L148" s="27"/>
      <c r="M148" s="28" t="s">
        <v>367</v>
      </c>
      <c r="N148" s="28" t="s">
        <v>367</v>
      </c>
      <c r="O148" s="29" t="s">
        <v>385</v>
      </c>
      <c r="P148" s="58"/>
    </row>
    <row r="149" spans="1:16" ht="11.25" customHeight="1">
      <c r="A149" s="67"/>
      <c r="B149" s="53" t="s">
        <v>383</v>
      </c>
      <c r="C149" s="143"/>
      <c r="D149" s="132"/>
      <c r="E149" s="103"/>
      <c r="F149" s="27" t="s">
        <v>363</v>
      </c>
      <c r="G149" s="108">
        <f t="shared" si="10"/>
        <v>1035</v>
      </c>
      <c r="H149" s="27" t="s">
        <v>38</v>
      </c>
      <c r="I149" s="29" t="s">
        <v>39</v>
      </c>
      <c r="J149" s="70"/>
      <c r="K149" s="113" t="s">
        <v>16</v>
      </c>
      <c r="L149" s="27"/>
      <c r="M149" s="28" t="s">
        <v>367</v>
      </c>
      <c r="N149" s="28" t="s">
        <v>367</v>
      </c>
      <c r="O149" s="29" t="s">
        <v>367</v>
      </c>
      <c r="P149" s="58"/>
    </row>
    <row r="150" spans="1:16" ht="11.25" customHeight="1" thickBot="1">
      <c r="A150" s="121"/>
      <c r="B150" s="126" t="s">
        <v>384</v>
      </c>
      <c r="C150" s="144"/>
      <c r="D150" s="136"/>
      <c r="E150" s="104"/>
      <c r="F150" s="40" t="s">
        <v>363</v>
      </c>
      <c r="G150" s="109">
        <f t="shared" si="10"/>
        <v>1036</v>
      </c>
      <c r="H150" s="40" t="s">
        <v>38</v>
      </c>
      <c r="I150" s="42" t="s">
        <v>39</v>
      </c>
      <c r="J150" s="71"/>
      <c r="K150" s="129" t="s">
        <v>16</v>
      </c>
      <c r="L150" s="40"/>
      <c r="M150" s="41" t="s">
        <v>367</v>
      </c>
      <c r="N150" s="41" t="s">
        <v>367</v>
      </c>
      <c r="O150" s="42" t="s">
        <v>385</v>
      </c>
      <c r="P150" s="60"/>
    </row>
    <row r="151" spans="1:16" ht="11.25" customHeight="1">
      <c r="A151" s="54"/>
      <c r="L151" s="55"/>
      <c r="M151" s="55"/>
      <c r="N151" s="55"/>
      <c r="O151" s="55"/>
    </row>
    <row r="152" spans="1:16" ht="11.25" customHeight="1">
      <c r="L152" s="55"/>
      <c r="M152" s="55"/>
      <c r="N152" s="55"/>
      <c r="O152" s="55"/>
    </row>
    <row r="153" spans="1:16" ht="11.25" customHeight="1">
      <c r="A153" s="56"/>
      <c r="L153" s="55"/>
      <c r="M153" s="55"/>
      <c r="N153" s="55"/>
      <c r="O153" s="55"/>
    </row>
    <row r="154" spans="1:16" ht="11.25" customHeight="1">
      <c r="L154" s="55"/>
      <c r="M154" s="55"/>
      <c r="N154" s="55"/>
      <c r="O154" s="55"/>
    </row>
    <row r="155" spans="1:16" ht="11.25" customHeight="1">
      <c r="L155" s="55"/>
      <c r="M155" s="55"/>
      <c r="N155" s="55"/>
      <c r="O155" s="55"/>
    </row>
    <row r="156" spans="1:16" ht="11.25" customHeight="1">
      <c r="L156" s="55"/>
      <c r="M156" s="55"/>
      <c r="N156" s="55"/>
      <c r="O156" s="55"/>
    </row>
    <row r="157" spans="1:16" ht="11.25" customHeight="1">
      <c r="L157" s="55"/>
      <c r="M157" s="55"/>
      <c r="N157" s="55"/>
      <c r="O157" s="55"/>
    </row>
    <row r="158" spans="1:16" ht="11.25" customHeight="1">
      <c r="L158" s="55"/>
      <c r="M158" s="55"/>
      <c r="N158" s="55"/>
      <c r="O158" s="55"/>
    </row>
    <row r="159" spans="1:16" ht="11.25" customHeight="1">
      <c r="L159" s="55"/>
      <c r="M159" s="55"/>
      <c r="N159" s="55"/>
      <c r="O159" s="55"/>
    </row>
    <row r="160" spans="1:16" ht="11.25" customHeight="1">
      <c r="L160" s="55"/>
      <c r="M160" s="55"/>
      <c r="N160" s="55"/>
      <c r="O160" s="55"/>
    </row>
    <row r="161" spans="12:15" ht="11.25" customHeight="1">
      <c r="L161" s="55"/>
      <c r="M161" s="55"/>
      <c r="N161" s="55"/>
      <c r="O161" s="55"/>
    </row>
    <row r="162" spans="12:15" ht="11.25" customHeight="1">
      <c r="L162" s="55"/>
      <c r="M162" s="55"/>
      <c r="N162" s="55"/>
      <c r="O162" s="55"/>
    </row>
    <row r="163" spans="12:15" ht="11.25" customHeight="1">
      <c r="L163" s="55"/>
      <c r="M163" s="55"/>
      <c r="N163" s="55"/>
      <c r="O163" s="55"/>
    </row>
    <row r="164" spans="12:15" ht="11.25" customHeight="1">
      <c r="L164" s="55"/>
      <c r="M164" s="55"/>
      <c r="N164" s="55"/>
      <c r="O164" s="55"/>
    </row>
    <row r="165" spans="12:15" ht="11.25" customHeight="1">
      <c r="L165" s="55"/>
      <c r="M165" s="55"/>
      <c r="N165" s="55"/>
      <c r="O165" s="55"/>
    </row>
    <row r="166" spans="12:15" ht="11.25" customHeight="1">
      <c r="L166" s="55"/>
      <c r="M166" s="55"/>
      <c r="N166" s="55"/>
      <c r="O166" s="55"/>
    </row>
    <row r="167" spans="12:15" ht="11.25" customHeight="1">
      <c r="L167" s="55"/>
      <c r="M167" s="55"/>
      <c r="N167" s="55"/>
      <c r="O167" s="55"/>
    </row>
    <row r="168" spans="12:15" ht="11.25" customHeight="1">
      <c r="L168" s="55"/>
      <c r="M168" s="55"/>
      <c r="N168" s="55"/>
      <c r="O168" s="55"/>
    </row>
    <row r="169" spans="12:15" ht="11.25" customHeight="1">
      <c r="L169" s="55"/>
      <c r="M169" s="55"/>
      <c r="N169" s="55"/>
      <c r="O169" s="55"/>
    </row>
    <row r="170" spans="12:15" ht="11.25" customHeight="1">
      <c r="L170" s="55"/>
      <c r="M170" s="55"/>
      <c r="N170" s="55"/>
      <c r="O170" s="55"/>
    </row>
    <row r="171" spans="12:15" ht="11.25" customHeight="1">
      <c r="L171" s="55"/>
      <c r="M171" s="55"/>
      <c r="N171" s="55"/>
      <c r="O171" s="55"/>
    </row>
    <row r="172" spans="12:15" ht="11.25" customHeight="1">
      <c r="L172" s="55"/>
      <c r="M172" s="55"/>
      <c r="N172" s="55"/>
      <c r="O172" s="55"/>
    </row>
    <row r="173" spans="12:15" ht="11.25" customHeight="1">
      <c r="L173" s="55"/>
      <c r="M173" s="55"/>
      <c r="N173" s="55"/>
      <c r="O173" s="55"/>
    </row>
    <row r="174" spans="12:15" ht="11.25" customHeight="1">
      <c r="L174" s="55"/>
      <c r="M174" s="55"/>
      <c r="N174" s="55"/>
      <c r="O174" s="55"/>
    </row>
    <row r="175" spans="12:15" ht="11.25" customHeight="1">
      <c r="L175" s="55"/>
      <c r="M175" s="55"/>
      <c r="N175" s="55"/>
      <c r="O175" s="55"/>
    </row>
    <row r="176" spans="12:15" ht="11.25" customHeight="1">
      <c r="L176" s="55"/>
      <c r="M176" s="55"/>
      <c r="N176" s="55"/>
      <c r="O176" s="55"/>
    </row>
    <row r="177" spans="1:15" ht="11.25" customHeight="1">
      <c r="L177" s="55"/>
      <c r="M177" s="55"/>
      <c r="N177" s="55"/>
      <c r="O177" s="55"/>
    </row>
    <row r="178" spans="1:15" ht="11.25" customHeight="1">
      <c r="L178" s="55"/>
      <c r="M178" s="55"/>
      <c r="N178" s="55"/>
      <c r="O178" s="55"/>
    </row>
    <row r="179" spans="1:15" ht="11.25" customHeight="1">
      <c r="L179" s="55"/>
      <c r="M179" s="55"/>
      <c r="N179" s="55"/>
      <c r="O179" s="55"/>
    </row>
    <row r="180" spans="1:15" ht="11.25" customHeight="1">
      <c r="L180" s="55"/>
      <c r="M180" s="55"/>
      <c r="N180" s="55"/>
      <c r="O180" s="55"/>
    </row>
    <row r="181" spans="1:15" ht="11.25" customHeight="1">
      <c r="L181" s="55"/>
      <c r="M181" s="55"/>
      <c r="N181" s="55"/>
      <c r="O181" s="55"/>
    </row>
    <row r="182" spans="1:15" ht="11.25" customHeight="1">
      <c r="L182" s="55"/>
      <c r="M182" s="55"/>
      <c r="N182" s="55"/>
      <c r="O182" s="55"/>
    </row>
    <row r="183" spans="1:15" ht="11.25" customHeight="1">
      <c r="L183" s="55"/>
      <c r="M183" s="55"/>
      <c r="N183" s="55"/>
      <c r="O183" s="55"/>
    </row>
    <row r="184" spans="1:15" ht="11.25" customHeight="1">
      <c r="L184" s="55"/>
      <c r="M184" s="55"/>
      <c r="N184" s="55"/>
      <c r="O184" s="55"/>
    </row>
    <row r="185" spans="1:15" ht="11.25" customHeight="1">
      <c r="L185" s="55"/>
      <c r="M185" s="55"/>
      <c r="N185" s="55"/>
      <c r="O185" s="55"/>
    </row>
    <row r="186" spans="1:15" ht="11.25" customHeight="1">
      <c r="L186" s="55"/>
      <c r="M186" s="55"/>
      <c r="N186" s="55"/>
      <c r="O186" s="55"/>
    </row>
    <row r="187" spans="1:15" ht="11.25" customHeight="1">
      <c r="L187" s="55"/>
      <c r="M187" s="55"/>
      <c r="N187" s="55"/>
      <c r="O187" s="55"/>
    </row>
    <row r="188" spans="1:15" ht="11.25" customHeight="1">
      <c r="L188" s="55"/>
      <c r="M188" s="55"/>
      <c r="N188" s="55"/>
      <c r="O188" s="55"/>
    </row>
    <row r="189" spans="1:15" ht="11.25" customHeight="1">
      <c r="A189" s="54"/>
      <c r="L189" s="55"/>
      <c r="M189" s="55"/>
      <c r="N189" s="55"/>
      <c r="O189" s="55"/>
    </row>
    <row r="190" spans="1:15" ht="11.25" customHeight="1">
      <c r="L190" s="55"/>
      <c r="M190" s="55"/>
      <c r="N190" s="55"/>
      <c r="O190" s="55"/>
    </row>
    <row r="191" spans="1:15" ht="11.25" customHeight="1">
      <c r="L191" s="55"/>
      <c r="M191" s="55"/>
      <c r="N191" s="55"/>
      <c r="O191" s="55"/>
    </row>
    <row r="192" spans="1:15" ht="11.25" customHeight="1">
      <c r="L192" s="55"/>
      <c r="M192" s="55"/>
      <c r="N192" s="55"/>
      <c r="O192" s="55"/>
    </row>
    <row r="193" spans="12:15" ht="11.25" customHeight="1">
      <c r="L193" s="55"/>
      <c r="M193" s="55"/>
      <c r="N193" s="55"/>
      <c r="O193" s="55"/>
    </row>
    <row r="194" spans="12:15" ht="11.25" customHeight="1">
      <c r="L194" s="55"/>
      <c r="M194" s="55"/>
      <c r="N194" s="55"/>
      <c r="O194" s="55"/>
    </row>
    <row r="195" spans="12:15" ht="11.25" customHeight="1">
      <c r="L195" s="55"/>
      <c r="M195" s="55"/>
      <c r="N195" s="55"/>
      <c r="O195" s="55"/>
    </row>
    <row r="196" spans="12:15" ht="11.25" customHeight="1">
      <c r="L196" s="55"/>
      <c r="M196" s="55"/>
      <c r="N196" s="55"/>
      <c r="O196" s="55"/>
    </row>
    <row r="197" spans="12:15" ht="11.25" customHeight="1">
      <c r="L197" s="55"/>
      <c r="M197" s="55"/>
      <c r="N197" s="55"/>
      <c r="O197" s="55"/>
    </row>
    <row r="198" spans="12:15" ht="11.25" customHeight="1">
      <c r="L198" s="55"/>
      <c r="M198" s="55"/>
      <c r="N198" s="55"/>
      <c r="O198" s="55"/>
    </row>
    <row r="199" spans="12:15" ht="11.25" customHeight="1">
      <c r="L199" s="55"/>
      <c r="M199" s="55"/>
      <c r="N199" s="55"/>
      <c r="O199" s="55"/>
    </row>
    <row r="200" spans="12:15" ht="11.25" customHeight="1">
      <c r="L200" s="55"/>
      <c r="M200" s="55"/>
      <c r="N200" s="55"/>
      <c r="O200" s="55"/>
    </row>
    <row r="201" spans="12:15" ht="11.25" customHeight="1">
      <c r="L201" s="55"/>
      <c r="M201" s="55"/>
      <c r="N201" s="55"/>
      <c r="O201" s="55"/>
    </row>
    <row r="202" spans="12:15" ht="11.25" customHeight="1">
      <c r="L202" s="55"/>
      <c r="M202" s="55"/>
      <c r="N202" s="55"/>
      <c r="O202" s="55"/>
    </row>
    <row r="203" spans="12:15" ht="11.25" customHeight="1">
      <c r="L203" s="55"/>
      <c r="M203" s="55"/>
      <c r="N203" s="55"/>
      <c r="O203" s="55"/>
    </row>
    <row r="204" spans="12:15" ht="11.25" customHeight="1">
      <c r="L204" s="55"/>
      <c r="M204" s="55"/>
      <c r="N204" s="55"/>
      <c r="O204" s="55"/>
    </row>
    <row r="205" spans="12:15" ht="11.25" customHeight="1">
      <c r="L205" s="55"/>
      <c r="M205" s="55"/>
      <c r="N205" s="55"/>
      <c r="O205" s="55"/>
    </row>
    <row r="206" spans="12:15" ht="11.25" customHeight="1">
      <c r="L206" s="55"/>
      <c r="M206" s="55"/>
      <c r="N206" s="55"/>
      <c r="O206" s="55"/>
    </row>
    <row r="207" spans="12:15" ht="11.25" customHeight="1">
      <c r="L207" s="55"/>
      <c r="M207" s="55"/>
      <c r="N207" s="55"/>
      <c r="O207" s="55"/>
    </row>
    <row r="208" spans="12:15" ht="11.25" customHeight="1">
      <c r="L208" s="55"/>
      <c r="M208" s="55"/>
      <c r="N208" s="55"/>
      <c r="O208" s="55"/>
    </row>
    <row r="209" spans="12:15" ht="11.25" customHeight="1">
      <c r="L209" s="55"/>
      <c r="M209" s="55"/>
      <c r="N209" s="55"/>
      <c r="O209" s="55"/>
    </row>
    <row r="210" spans="12:15" ht="11.25" customHeight="1">
      <c r="L210" s="55"/>
      <c r="M210" s="55"/>
      <c r="N210" s="55"/>
      <c r="O210" s="55"/>
    </row>
    <row r="211" spans="12:15" ht="11.25" customHeight="1">
      <c r="L211" s="55"/>
      <c r="M211" s="55"/>
      <c r="N211" s="55"/>
      <c r="O211" s="55"/>
    </row>
    <row r="212" spans="12:15" ht="11.25" customHeight="1">
      <c r="L212" s="55"/>
      <c r="M212" s="55"/>
      <c r="N212" s="55"/>
      <c r="O212" s="55"/>
    </row>
    <row r="213" spans="12:15" ht="11.25" customHeight="1">
      <c r="L213" s="55"/>
      <c r="M213" s="55"/>
      <c r="N213" s="55"/>
      <c r="O213" s="55"/>
    </row>
    <row r="214" spans="12:15" ht="11.25" customHeight="1">
      <c r="L214" s="55"/>
      <c r="M214" s="55"/>
      <c r="N214" s="55"/>
      <c r="O214" s="55"/>
    </row>
    <row r="215" spans="12:15" ht="11.25" customHeight="1">
      <c r="L215" s="55"/>
      <c r="M215" s="55"/>
      <c r="N215" s="55"/>
      <c r="O215" s="55"/>
    </row>
    <row r="216" spans="12:15" ht="11.25" customHeight="1">
      <c r="L216" s="55"/>
      <c r="M216" s="55"/>
      <c r="N216" s="55"/>
      <c r="O216" s="55"/>
    </row>
    <row r="217" spans="12:15" ht="11.25" customHeight="1">
      <c r="L217" s="55"/>
      <c r="M217" s="55"/>
      <c r="N217" s="55"/>
      <c r="O217" s="55"/>
    </row>
    <row r="218" spans="12:15" ht="11.25" customHeight="1">
      <c r="L218" s="55"/>
      <c r="M218" s="55"/>
      <c r="N218" s="55"/>
      <c r="O218" s="55"/>
    </row>
    <row r="219" spans="12:15" ht="11.25" customHeight="1">
      <c r="L219" s="55"/>
      <c r="M219" s="55"/>
      <c r="N219" s="55"/>
      <c r="O219" s="55"/>
    </row>
    <row r="220" spans="12:15" ht="11.25" customHeight="1">
      <c r="L220" s="55"/>
      <c r="M220" s="55"/>
      <c r="N220" s="55"/>
      <c r="O220" s="55"/>
    </row>
    <row r="221" spans="12:15" ht="11.25" customHeight="1">
      <c r="L221" s="55"/>
      <c r="M221" s="55"/>
      <c r="N221" s="55"/>
      <c r="O221" s="55"/>
    </row>
    <row r="222" spans="12:15" ht="11.25" customHeight="1">
      <c r="L222" s="55"/>
      <c r="M222" s="55"/>
      <c r="N222" s="55"/>
      <c r="O222" s="55"/>
    </row>
    <row r="223" spans="12:15" ht="11.25" customHeight="1">
      <c r="L223" s="55"/>
      <c r="M223" s="55"/>
      <c r="N223" s="55"/>
      <c r="O223" s="55"/>
    </row>
    <row r="224" spans="12:15" ht="11.25" customHeight="1">
      <c r="L224" s="55"/>
      <c r="M224" s="55"/>
      <c r="N224" s="55"/>
      <c r="O224" s="55"/>
    </row>
    <row r="225" spans="12:15" ht="11.25" customHeight="1">
      <c r="L225" s="55"/>
      <c r="M225" s="55"/>
      <c r="N225" s="55"/>
      <c r="O225" s="55"/>
    </row>
    <row r="226" spans="12:15" ht="11.25" customHeight="1">
      <c r="L226" s="55"/>
      <c r="M226" s="55"/>
      <c r="N226" s="55"/>
      <c r="O226" s="55"/>
    </row>
    <row r="227" spans="12:15" ht="11.25" customHeight="1">
      <c r="L227" s="55"/>
      <c r="M227" s="55"/>
      <c r="N227" s="55"/>
      <c r="O227" s="55"/>
    </row>
    <row r="228" spans="12:15" ht="11.25" customHeight="1">
      <c r="L228" s="55"/>
      <c r="M228" s="55"/>
      <c r="N228" s="55"/>
      <c r="O228" s="55"/>
    </row>
    <row r="229" spans="12:15" ht="11.25" customHeight="1">
      <c r="L229" s="55"/>
      <c r="M229" s="55"/>
      <c r="N229" s="55"/>
      <c r="O229" s="55"/>
    </row>
    <row r="230" spans="12:15" ht="11.25" customHeight="1">
      <c r="L230" s="55"/>
      <c r="M230" s="55"/>
      <c r="N230" s="55"/>
      <c r="O230" s="55"/>
    </row>
    <row r="231" spans="12:15" ht="11.25" customHeight="1">
      <c r="L231" s="55"/>
      <c r="M231" s="55"/>
      <c r="N231" s="55"/>
      <c r="O231" s="55"/>
    </row>
    <row r="232" spans="12:15" ht="11.25" customHeight="1">
      <c r="L232" s="55"/>
      <c r="M232" s="55"/>
      <c r="N232" s="55"/>
      <c r="O232" s="55"/>
    </row>
    <row r="233" spans="12:15" ht="11.25" customHeight="1">
      <c r="L233" s="55"/>
      <c r="M233" s="55"/>
      <c r="N233" s="55"/>
      <c r="O233" s="55"/>
    </row>
    <row r="234" spans="12:15" ht="11.25" customHeight="1">
      <c r="L234" s="55"/>
      <c r="M234" s="55"/>
      <c r="N234" s="55"/>
      <c r="O234" s="55"/>
    </row>
    <row r="235" spans="12:15" ht="11.25" customHeight="1">
      <c r="L235" s="55"/>
      <c r="M235" s="55"/>
      <c r="N235" s="55"/>
      <c r="O235" s="55"/>
    </row>
    <row r="236" spans="12:15" ht="11.25" customHeight="1">
      <c r="L236" s="55"/>
      <c r="M236" s="55"/>
      <c r="N236" s="55"/>
      <c r="O236" s="55"/>
    </row>
    <row r="237" spans="12:15" ht="11.25" customHeight="1">
      <c r="L237" s="55"/>
      <c r="M237" s="55"/>
      <c r="N237" s="55"/>
      <c r="O237" s="55"/>
    </row>
    <row r="238" spans="12:15" ht="11.25" customHeight="1">
      <c r="L238" s="55"/>
      <c r="M238" s="55"/>
      <c r="N238" s="55"/>
      <c r="O238" s="55"/>
    </row>
    <row r="239" spans="12:15" ht="11.25" customHeight="1">
      <c r="L239" s="55"/>
      <c r="M239" s="55"/>
      <c r="N239" s="55"/>
      <c r="O239" s="55"/>
    </row>
    <row r="240" spans="12:15" ht="11.25" customHeight="1">
      <c r="L240" s="55"/>
      <c r="M240" s="55"/>
      <c r="N240" s="55"/>
      <c r="O240" s="55"/>
    </row>
    <row r="241" spans="12:15" ht="11.25" customHeight="1">
      <c r="L241" s="55"/>
      <c r="M241" s="55"/>
      <c r="N241" s="55"/>
      <c r="O241" s="55"/>
    </row>
    <row r="242" spans="12:15" ht="11.25" customHeight="1">
      <c r="L242" s="55"/>
      <c r="M242" s="55"/>
      <c r="N242" s="55"/>
      <c r="O242" s="55"/>
    </row>
    <row r="243" spans="12:15" ht="11.25" customHeight="1">
      <c r="L243" s="55"/>
      <c r="M243" s="55"/>
      <c r="N243" s="55"/>
      <c r="O243" s="55"/>
    </row>
    <row r="244" spans="12:15" ht="11.25" customHeight="1">
      <c r="L244" s="55"/>
      <c r="M244" s="55"/>
      <c r="N244" s="55"/>
      <c r="O244" s="55"/>
    </row>
    <row r="245" spans="12:15" ht="11.25" customHeight="1">
      <c r="L245" s="55"/>
      <c r="M245" s="55"/>
      <c r="N245" s="55"/>
      <c r="O245" s="55"/>
    </row>
    <row r="246" spans="12:15" ht="11.25" customHeight="1">
      <c r="L246" s="55"/>
      <c r="M246" s="55"/>
      <c r="N246" s="55"/>
      <c r="O246" s="55"/>
    </row>
    <row r="247" spans="12:15" ht="11.25" customHeight="1">
      <c r="L247" s="55"/>
      <c r="M247" s="55"/>
      <c r="N247" s="55"/>
      <c r="O247" s="55"/>
    </row>
    <row r="248" spans="12:15" ht="11.25" customHeight="1">
      <c r="L248" s="55"/>
      <c r="M248" s="55"/>
      <c r="N248" s="55"/>
      <c r="O248" s="55"/>
    </row>
    <row r="249" spans="12:15" ht="11.25" customHeight="1">
      <c r="L249" s="55"/>
      <c r="M249" s="55"/>
      <c r="N249" s="55"/>
      <c r="O249" s="55"/>
    </row>
    <row r="250" spans="12:15" ht="11.25" customHeight="1">
      <c r="L250" s="55"/>
      <c r="M250" s="55"/>
      <c r="N250" s="55"/>
      <c r="O250" s="55"/>
    </row>
    <row r="251" spans="12:15" ht="11.25" customHeight="1">
      <c r="L251" s="55"/>
      <c r="M251" s="55"/>
      <c r="N251" s="55"/>
      <c r="O251" s="55"/>
    </row>
    <row r="252" spans="12:15" ht="11.25" customHeight="1">
      <c r="L252" s="55"/>
      <c r="M252" s="55"/>
      <c r="N252" s="55"/>
      <c r="O252" s="55"/>
    </row>
    <row r="253" spans="12:15" ht="11.25" customHeight="1">
      <c r="L253" s="55"/>
      <c r="M253" s="55"/>
      <c r="N253" s="55"/>
      <c r="O253" s="55"/>
    </row>
    <row r="254" spans="12:15" ht="11.25" customHeight="1">
      <c r="L254" s="55"/>
      <c r="M254" s="55"/>
      <c r="N254" s="55"/>
      <c r="O254" s="55"/>
    </row>
    <row r="255" spans="12:15" ht="11.25" customHeight="1">
      <c r="L255" s="55"/>
      <c r="M255" s="55"/>
      <c r="N255" s="55"/>
      <c r="O255" s="55"/>
    </row>
    <row r="256" spans="12:15" ht="11.25" customHeight="1">
      <c r="L256" s="55"/>
      <c r="M256" s="55"/>
      <c r="N256" s="55"/>
      <c r="O256" s="55"/>
    </row>
    <row r="257" spans="12:15" ht="11.25" customHeight="1">
      <c r="L257" s="55"/>
      <c r="M257" s="55"/>
      <c r="N257" s="55"/>
      <c r="O257" s="55"/>
    </row>
    <row r="258" spans="12:15" ht="11.25" customHeight="1">
      <c r="L258" s="55"/>
      <c r="M258" s="55"/>
      <c r="N258" s="55"/>
      <c r="O258" s="55"/>
    </row>
    <row r="259" spans="12:15" ht="11.25" customHeight="1">
      <c r="L259" s="55"/>
      <c r="M259" s="55"/>
      <c r="N259" s="55"/>
      <c r="O259" s="55"/>
    </row>
    <row r="260" spans="12:15" ht="11.25" customHeight="1">
      <c r="L260" s="55"/>
      <c r="M260" s="55"/>
      <c r="N260" s="55"/>
      <c r="O260" s="55"/>
    </row>
    <row r="261" spans="12:15" ht="11.25" customHeight="1">
      <c r="L261" s="55"/>
      <c r="M261" s="55"/>
      <c r="N261" s="55"/>
      <c r="O261" s="55"/>
    </row>
    <row r="262" spans="12:15" ht="11.25" customHeight="1">
      <c r="L262" s="55"/>
      <c r="M262" s="55"/>
      <c r="N262" s="55"/>
      <c r="O262" s="55"/>
    </row>
    <row r="263" spans="12:15" ht="11.25" customHeight="1">
      <c r="L263" s="55"/>
      <c r="M263" s="55"/>
      <c r="N263" s="55"/>
      <c r="O263" s="55"/>
    </row>
    <row r="264" spans="12:15" ht="11.25" customHeight="1">
      <c r="L264" s="55"/>
      <c r="M264" s="55"/>
      <c r="N264" s="55"/>
      <c r="O264" s="55"/>
    </row>
    <row r="265" spans="12:15" ht="11.25" customHeight="1">
      <c r="L265" s="55"/>
      <c r="M265" s="55"/>
      <c r="N265" s="55"/>
      <c r="O265" s="55"/>
    </row>
    <row r="266" spans="12:15" ht="11.25" customHeight="1">
      <c r="L266" s="55"/>
      <c r="M266" s="55"/>
      <c r="N266" s="55"/>
      <c r="O266" s="55"/>
    </row>
    <row r="267" spans="12:15" ht="11.25" customHeight="1">
      <c r="L267" s="55"/>
      <c r="M267" s="55"/>
      <c r="N267" s="55"/>
      <c r="O267" s="55"/>
    </row>
    <row r="268" spans="12:15" ht="11.25" customHeight="1">
      <c r="L268" s="55"/>
      <c r="M268" s="55"/>
      <c r="N268" s="55"/>
      <c r="O268" s="55"/>
    </row>
    <row r="269" spans="12:15" ht="11.25" customHeight="1">
      <c r="L269" s="55"/>
      <c r="M269" s="55"/>
      <c r="N269" s="55"/>
      <c r="O269" s="55"/>
    </row>
    <row r="270" spans="12:15" ht="11.25" customHeight="1">
      <c r="L270" s="55"/>
      <c r="M270" s="55"/>
      <c r="N270" s="55"/>
      <c r="O270" s="55"/>
    </row>
    <row r="271" spans="12:15" ht="11.25" customHeight="1">
      <c r="L271" s="55"/>
      <c r="M271" s="55"/>
      <c r="N271" s="55"/>
      <c r="O271" s="55"/>
    </row>
    <row r="272" spans="12:15" ht="11.25" customHeight="1">
      <c r="L272" s="55"/>
      <c r="M272" s="55"/>
      <c r="N272" s="55"/>
      <c r="O272" s="55"/>
    </row>
    <row r="273" spans="12:15" ht="11.25" customHeight="1">
      <c r="L273" s="55"/>
      <c r="M273" s="55"/>
      <c r="N273" s="55"/>
      <c r="O273" s="55"/>
    </row>
    <row r="274" spans="12:15" ht="11.25" customHeight="1">
      <c r="L274" s="55"/>
      <c r="M274" s="55"/>
      <c r="N274" s="55"/>
      <c r="O274" s="55"/>
    </row>
    <row r="275" spans="12:15" ht="11.25" customHeight="1">
      <c r="L275" s="55"/>
      <c r="M275" s="55"/>
      <c r="N275" s="55"/>
      <c r="O275" s="55"/>
    </row>
    <row r="276" spans="12:15" ht="11.25" customHeight="1">
      <c r="L276" s="55"/>
      <c r="M276" s="55"/>
      <c r="N276" s="55"/>
      <c r="O276" s="55"/>
    </row>
    <row r="277" spans="12:15" ht="11.25" customHeight="1">
      <c r="L277" s="55"/>
      <c r="M277" s="55"/>
      <c r="N277" s="55"/>
      <c r="O277" s="55"/>
    </row>
    <row r="278" spans="12:15" ht="11.25" customHeight="1">
      <c r="L278" s="55"/>
      <c r="M278" s="55"/>
      <c r="N278" s="55"/>
      <c r="O278" s="55"/>
    </row>
    <row r="279" spans="12:15" ht="11.25" customHeight="1">
      <c r="L279" s="55"/>
      <c r="M279" s="55"/>
      <c r="N279" s="55"/>
      <c r="O279" s="55"/>
    </row>
    <row r="280" spans="12:15" ht="11.25" customHeight="1">
      <c r="L280" s="55"/>
      <c r="M280" s="55"/>
      <c r="N280" s="55"/>
      <c r="O280" s="55"/>
    </row>
    <row r="281" spans="12:15" ht="11.25" customHeight="1">
      <c r="L281" s="55"/>
      <c r="M281" s="55"/>
      <c r="N281" s="55"/>
      <c r="O281" s="55"/>
    </row>
    <row r="282" spans="12:15" ht="11.25" customHeight="1">
      <c r="L282" s="55"/>
      <c r="M282" s="55"/>
      <c r="N282" s="55"/>
      <c r="O282" s="55"/>
    </row>
    <row r="283" spans="12:15" ht="11.25" customHeight="1">
      <c r="L283" s="55"/>
      <c r="M283" s="55"/>
      <c r="N283" s="55"/>
      <c r="O283" s="55"/>
    </row>
    <row r="284" spans="12:15" ht="11.25" customHeight="1">
      <c r="L284" s="55"/>
      <c r="M284" s="55"/>
      <c r="N284" s="55"/>
      <c r="O284" s="55"/>
    </row>
    <row r="285" spans="12:15" ht="11.25" customHeight="1">
      <c r="L285" s="55"/>
      <c r="M285" s="55"/>
      <c r="N285" s="55"/>
      <c r="O285" s="55"/>
    </row>
    <row r="286" spans="12:15" ht="11.25" customHeight="1">
      <c r="L286" s="55"/>
      <c r="M286" s="55"/>
      <c r="N286" s="55"/>
      <c r="O286" s="55"/>
    </row>
    <row r="287" spans="12:15" ht="11.25" customHeight="1">
      <c r="L287" s="55"/>
      <c r="M287" s="55"/>
      <c r="N287" s="55"/>
      <c r="O287" s="55"/>
    </row>
    <row r="288" spans="12:15" ht="11.25" customHeight="1">
      <c r="L288" s="55"/>
      <c r="M288" s="55"/>
      <c r="N288" s="55"/>
      <c r="O288" s="55"/>
    </row>
    <row r="289" spans="12:15" ht="11.25" customHeight="1">
      <c r="L289" s="55"/>
      <c r="M289" s="55"/>
      <c r="N289" s="55"/>
      <c r="O289" s="55"/>
    </row>
    <row r="290" spans="12:15" ht="11.25" customHeight="1">
      <c r="L290" s="55"/>
      <c r="M290" s="55"/>
      <c r="N290" s="55"/>
      <c r="O290" s="55"/>
    </row>
    <row r="291" spans="12:15" ht="11.25" customHeight="1">
      <c r="L291" s="55"/>
      <c r="M291" s="55"/>
      <c r="N291" s="55"/>
      <c r="O291" s="55"/>
    </row>
    <row r="292" spans="12:15" ht="11.25" customHeight="1">
      <c r="L292" s="55"/>
      <c r="M292" s="55"/>
      <c r="N292" s="55"/>
      <c r="O292" s="55"/>
    </row>
    <row r="293" spans="12:15" ht="11.25" customHeight="1">
      <c r="L293" s="55"/>
      <c r="M293" s="55"/>
      <c r="N293" s="55"/>
      <c r="O293" s="55"/>
    </row>
    <row r="294" spans="12:15" ht="11.25" customHeight="1">
      <c r="L294" s="55"/>
      <c r="M294" s="55"/>
      <c r="N294" s="55"/>
      <c r="O294" s="55"/>
    </row>
    <row r="295" spans="12:15" ht="11.25" customHeight="1">
      <c r="L295" s="55"/>
      <c r="M295" s="55"/>
      <c r="N295" s="55"/>
      <c r="O295" s="55"/>
    </row>
    <row r="296" spans="12:15" ht="11.25" customHeight="1">
      <c r="L296" s="55"/>
      <c r="M296" s="55"/>
      <c r="N296" s="55"/>
      <c r="O296" s="55"/>
    </row>
    <row r="297" spans="12:15" ht="11.25" customHeight="1">
      <c r="L297" s="55"/>
      <c r="M297" s="55"/>
      <c r="N297" s="55"/>
      <c r="O297" s="55"/>
    </row>
    <row r="298" spans="12:15" ht="11.25" customHeight="1">
      <c r="L298" s="55"/>
      <c r="M298" s="55"/>
      <c r="N298" s="55"/>
      <c r="O298" s="55"/>
    </row>
    <row r="299" spans="12:15" ht="11.25" customHeight="1">
      <c r="L299" s="55"/>
      <c r="M299" s="55"/>
      <c r="N299" s="55"/>
      <c r="O299" s="55"/>
    </row>
    <row r="300" spans="12:15" ht="11.25" customHeight="1">
      <c r="L300" s="55"/>
      <c r="M300" s="55"/>
      <c r="N300" s="55"/>
      <c r="O300" s="55"/>
    </row>
    <row r="301" spans="12:15" ht="11.25" customHeight="1">
      <c r="L301" s="55"/>
      <c r="M301" s="55"/>
      <c r="N301" s="55"/>
      <c r="O301" s="55"/>
    </row>
    <row r="302" spans="12:15" ht="11.25" customHeight="1">
      <c r="L302" s="55"/>
      <c r="M302" s="55"/>
      <c r="N302" s="55"/>
      <c r="O302" s="55"/>
    </row>
    <row r="303" spans="12:15" ht="11.25" customHeight="1">
      <c r="L303" s="55"/>
      <c r="M303" s="55"/>
      <c r="N303" s="55"/>
      <c r="O303" s="55"/>
    </row>
    <row r="304" spans="12:15" ht="11.25" customHeight="1">
      <c r="L304" s="55"/>
      <c r="M304" s="55"/>
      <c r="N304" s="55"/>
      <c r="O304" s="55"/>
    </row>
    <row r="305" spans="12:15" ht="11.25" customHeight="1">
      <c r="L305" s="55"/>
      <c r="M305" s="55"/>
      <c r="N305" s="55"/>
      <c r="O305" s="55"/>
    </row>
    <row r="306" spans="12:15" ht="11.25" customHeight="1">
      <c r="L306" s="55"/>
      <c r="M306" s="55"/>
      <c r="N306" s="55"/>
      <c r="O306" s="55"/>
    </row>
    <row r="307" spans="12:15" ht="11.25" customHeight="1">
      <c r="L307" s="55"/>
      <c r="M307" s="55"/>
      <c r="N307" s="55"/>
      <c r="O307" s="55"/>
    </row>
    <row r="308" spans="12:15" ht="11.25" customHeight="1">
      <c r="L308" s="55"/>
      <c r="M308" s="55"/>
      <c r="N308" s="55"/>
      <c r="O308" s="55"/>
    </row>
    <row r="309" spans="12:15" ht="11.25" customHeight="1">
      <c r="L309" s="55"/>
      <c r="M309" s="55"/>
      <c r="N309" s="55"/>
      <c r="O309" s="55"/>
    </row>
    <row r="310" spans="12:15" ht="11.25" customHeight="1">
      <c r="L310" s="55"/>
      <c r="M310" s="55"/>
      <c r="N310" s="55"/>
      <c r="O310" s="55"/>
    </row>
    <row r="311" spans="12:15" ht="11.25" customHeight="1">
      <c r="L311" s="55"/>
      <c r="M311" s="55"/>
      <c r="N311" s="55"/>
      <c r="O311" s="55"/>
    </row>
    <row r="312" spans="12:15" ht="11.25" customHeight="1">
      <c r="L312" s="55"/>
      <c r="M312" s="55"/>
      <c r="N312" s="55"/>
      <c r="O312" s="55"/>
    </row>
    <row r="313" spans="12:15" ht="11.25" customHeight="1">
      <c r="L313" s="55"/>
      <c r="M313" s="55"/>
      <c r="N313" s="55"/>
      <c r="O313" s="55"/>
    </row>
    <row r="314" spans="12:15" ht="11.25" customHeight="1">
      <c r="L314" s="55"/>
      <c r="M314" s="55"/>
      <c r="N314" s="55"/>
      <c r="O314" s="55"/>
    </row>
    <row r="315" spans="12:15" ht="11.25" customHeight="1">
      <c r="L315" s="55"/>
      <c r="M315" s="55"/>
      <c r="N315" s="55"/>
      <c r="O315" s="55"/>
    </row>
    <row r="316" spans="12:15" ht="11.25" customHeight="1">
      <c r="L316" s="55"/>
      <c r="M316" s="55"/>
      <c r="N316" s="55"/>
      <c r="O316" s="55"/>
    </row>
    <row r="317" spans="12:15" ht="11.25" customHeight="1">
      <c r="L317" s="55"/>
      <c r="M317" s="55"/>
      <c r="N317" s="55"/>
      <c r="O317" s="55"/>
    </row>
    <row r="318" spans="12:15" ht="11.25" customHeight="1">
      <c r="L318" s="55"/>
      <c r="M318" s="55"/>
      <c r="N318" s="55"/>
      <c r="O318" s="55"/>
    </row>
    <row r="319" spans="12:15" ht="11.25" customHeight="1">
      <c r="L319" s="55"/>
      <c r="M319" s="55"/>
      <c r="N319" s="55"/>
      <c r="O319" s="55"/>
    </row>
    <row r="320" spans="12:15" ht="11.25" customHeight="1">
      <c r="L320" s="55"/>
      <c r="M320" s="55"/>
      <c r="N320" s="55"/>
      <c r="O320" s="55"/>
    </row>
    <row r="321" spans="12:15" ht="11.25" customHeight="1">
      <c r="L321" s="55"/>
      <c r="M321" s="55"/>
      <c r="N321" s="55"/>
      <c r="O321" s="55"/>
    </row>
    <row r="322" spans="12:15" ht="11.25" customHeight="1">
      <c r="L322" s="55"/>
      <c r="M322" s="55"/>
      <c r="N322" s="55"/>
      <c r="O322" s="55"/>
    </row>
    <row r="323" spans="12:15" ht="11.25" customHeight="1">
      <c r="L323" s="55"/>
      <c r="M323" s="55"/>
      <c r="N323" s="55"/>
      <c r="O323" s="55"/>
    </row>
    <row r="324" spans="12:15" ht="11.25" customHeight="1">
      <c r="L324" s="55"/>
      <c r="M324" s="55"/>
      <c r="N324" s="55"/>
      <c r="O324" s="55"/>
    </row>
    <row r="325" spans="12:15" ht="11.25" customHeight="1">
      <c r="L325" s="55"/>
      <c r="M325" s="55"/>
      <c r="N325" s="55"/>
      <c r="O325" s="55"/>
    </row>
    <row r="326" spans="12:15" ht="11.25" customHeight="1">
      <c r="L326" s="55"/>
      <c r="M326" s="55"/>
      <c r="N326" s="55"/>
      <c r="O326" s="55"/>
    </row>
    <row r="327" spans="12:15" ht="11.25" customHeight="1">
      <c r="L327" s="55"/>
      <c r="M327" s="55"/>
      <c r="N327" s="55"/>
      <c r="O327" s="55"/>
    </row>
    <row r="328" spans="12:15" ht="11.25" customHeight="1">
      <c r="L328" s="55"/>
      <c r="M328" s="55"/>
      <c r="N328" s="55"/>
      <c r="O328" s="55"/>
    </row>
    <row r="329" spans="12:15" ht="11.25" customHeight="1">
      <c r="L329" s="55"/>
      <c r="M329" s="55"/>
      <c r="N329" s="55"/>
      <c r="O329" s="55"/>
    </row>
  </sheetData>
  <mergeCells count="5">
    <mergeCell ref="P9:P10"/>
    <mergeCell ref="P103:P118"/>
    <mergeCell ref="P119:P134"/>
    <mergeCell ref="P71:P86"/>
    <mergeCell ref="P135:P137"/>
  </mergeCells>
  <phoneticPr fontId="7" type="noConversion"/>
  <pageMargins left="0.59055118110236227" right="3.937007874015748E-2" top="0.70866141732283472" bottom="0.39370078740157483" header="0.19685039370078741" footer="0.19685039370078741"/>
  <pageSetup paperSize="9" scale="85" orientation="landscape" horizontalDpi="4294967293" r:id="rId1"/>
  <headerFooter alignWithMargins="0">
    <oddHeader xml:space="preserve">&amp;L&amp;G&amp;R&amp;"Arial,Grassetto"&amp;16DX1215&amp;"Arial,Normale"&amp;10
Ottobre 2009 - Ed. VII
</oddHeader>
    <oddFooter>&amp;L&amp;F&amp;C IR ING TEA&amp;RPagina &amp;P di &amp;N</oddFooter>
  </headerFooter>
  <rowBreaks count="3" manualBreakCount="3">
    <brk id="70" max="16383" man="1"/>
    <brk id="118" max="16383" man="1"/>
    <brk id="15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zoomScaleNormal="100" zoomScaleSheetLayoutView="100" workbookViewId="0">
      <pane ySplit="1" topLeftCell="A2" activePane="bottomLeft" state="frozen"/>
      <selection pane="bottomLeft" sqref="A1:P1"/>
    </sheetView>
  </sheetViews>
  <sheetFormatPr defaultRowHeight="12" customHeight="1"/>
  <cols>
    <col min="1" max="1" width="15.85546875" style="12" customWidth="1"/>
    <col min="2" max="2" width="49.5703125" bestFit="1" customWidth="1"/>
    <col min="3" max="3" width="9.28515625" style="230" bestFit="1" customWidth="1"/>
    <col min="4" max="4" width="7.140625" style="223" bestFit="1" customWidth="1"/>
    <col min="5" max="5" width="11.42578125" style="230" bestFit="1" customWidth="1"/>
    <col min="6" max="6" width="8.28515625" style="254" bestFit="1" customWidth="1"/>
    <col min="7" max="7" width="5.140625" style="233" bestFit="1" customWidth="1"/>
    <col min="8" max="8" width="5.7109375" style="223" bestFit="1" customWidth="1"/>
    <col min="9" max="9" width="8.7109375" style="230" bestFit="1" customWidth="1"/>
    <col min="10" max="10" width="8.28515625" style="254" bestFit="1" customWidth="1"/>
    <col min="11" max="11" width="5" style="7" bestFit="1" customWidth="1"/>
    <col min="12" max="12" width="6.42578125" style="7" bestFit="1" customWidth="1"/>
    <col min="13" max="15" width="9.85546875" style="6" bestFit="1" customWidth="1"/>
    <col min="16" max="16" width="10.42578125" style="6" bestFit="1" customWidth="1"/>
    <col min="17" max="17" width="23.28515625" customWidth="1"/>
  </cols>
  <sheetData>
    <row r="1" spans="1:17" ht="39" thickBot="1">
      <c r="A1" s="92" t="s">
        <v>182</v>
      </c>
      <c r="B1" s="92" t="s">
        <v>183</v>
      </c>
      <c r="C1" s="236" t="s">
        <v>412</v>
      </c>
      <c r="D1" s="237" t="s">
        <v>410</v>
      </c>
      <c r="E1" s="246" t="s">
        <v>408</v>
      </c>
      <c r="F1" s="247" t="s">
        <v>409</v>
      </c>
      <c r="G1" s="236" t="s">
        <v>413</v>
      </c>
      <c r="H1" s="237" t="s">
        <v>411</v>
      </c>
      <c r="I1" s="246" t="s">
        <v>408</v>
      </c>
      <c r="J1" s="247" t="s">
        <v>409</v>
      </c>
      <c r="K1" s="92" t="s">
        <v>165</v>
      </c>
      <c r="L1" s="93" t="s">
        <v>166</v>
      </c>
      <c r="M1" s="92" t="s">
        <v>159</v>
      </c>
      <c r="N1" s="92" t="s">
        <v>160</v>
      </c>
      <c r="O1" s="92" t="s">
        <v>161</v>
      </c>
      <c r="P1" s="92" t="s">
        <v>9</v>
      </c>
      <c r="Q1" s="92" t="s">
        <v>167</v>
      </c>
    </row>
    <row r="2" spans="1:17" ht="12" customHeight="1">
      <c r="A2" s="50" t="s">
        <v>226</v>
      </c>
      <c r="B2" s="13" t="s">
        <v>415</v>
      </c>
      <c r="C2" s="238" t="s">
        <v>13</v>
      </c>
      <c r="D2" s="218">
        <v>10010</v>
      </c>
      <c r="E2" s="226" t="s">
        <v>88</v>
      </c>
      <c r="F2" s="248" t="s">
        <v>71</v>
      </c>
      <c r="G2" s="238" t="s">
        <v>13</v>
      </c>
      <c r="H2" s="218">
        <v>1</v>
      </c>
      <c r="I2" s="226" t="s">
        <v>88</v>
      </c>
      <c r="J2" s="248" t="s">
        <v>71</v>
      </c>
      <c r="K2" s="69" t="s">
        <v>16</v>
      </c>
      <c r="L2" s="15" t="s">
        <v>16</v>
      </c>
      <c r="M2" s="15"/>
      <c r="N2" s="15"/>
      <c r="O2" s="15"/>
      <c r="P2" s="15"/>
      <c r="Q2" s="159"/>
    </row>
    <row r="3" spans="1:17" ht="12" customHeight="1" thickBot="1">
      <c r="A3" s="67"/>
      <c r="B3" s="38" t="s">
        <v>246</v>
      </c>
      <c r="C3" s="239" t="s">
        <v>13</v>
      </c>
      <c r="D3" s="219">
        <v>10011</v>
      </c>
      <c r="E3" s="227" t="s">
        <v>227</v>
      </c>
      <c r="F3" s="249" t="s">
        <v>18</v>
      </c>
      <c r="G3" s="239" t="s">
        <v>13</v>
      </c>
      <c r="H3" s="219">
        <v>2</v>
      </c>
      <c r="I3" s="227" t="s">
        <v>227</v>
      </c>
      <c r="J3" s="249" t="s">
        <v>18</v>
      </c>
      <c r="K3" s="71" t="s">
        <v>16</v>
      </c>
      <c r="L3" s="48" t="s">
        <v>16</v>
      </c>
      <c r="M3" s="48"/>
      <c r="N3" s="48"/>
      <c r="O3" s="48"/>
      <c r="P3" s="48"/>
      <c r="Q3" s="161"/>
    </row>
    <row r="4" spans="1:17" ht="12" customHeight="1">
      <c r="A4" s="66" t="s">
        <v>279</v>
      </c>
      <c r="B4" s="68" t="s">
        <v>339</v>
      </c>
      <c r="C4" s="240" t="s">
        <v>2</v>
      </c>
      <c r="D4" s="234">
        <v>15000</v>
      </c>
      <c r="E4" s="224" t="s">
        <v>416</v>
      </c>
      <c r="F4" s="241" t="s">
        <v>417</v>
      </c>
      <c r="G4" s="245" t="s">
        <v>13</v>
      </c>
      <c r="H4" s="220">
        <v>3</v>
      </c>
      <c r="I4" s="231" t="s">
        <v>88</v>
      </c>
      <c r="J4" s="251" t="s">
        <v>71</v>
      </c>
      <c r="K4" s="80" t="s">
        <v>16</v>
      </c>
      <c r="L4" s="216" t="s">
        <v>16</v>
      </c>
      <c r="M4" s="216"/>
      <c r="N4" s="216"/>
      <c r="O4" s="216"/>
      <c r="P4" s="216"/>
      <c r="Q4" s="217"/>
    </row>
    <row r="5" spans="1:17" ht="12" customHeight="1">
      <c r="A5" s="67"/>
      <c r="B5" s="33" t="s">
        <v>340</v>
      </c>
      <c r="C5" s="242"/>
      <c r="D5" s="235"/>
      <c r="E5" s="225"/>
      <c r="F5" s="243"/>
      <c r="G5" s="244" t="s">
        <v>13</v>
      </c>
      <c r="H5" s="221">
        <v>4</v>
      </c>
      <c r="I5" s="228" t="s">
        <v>88</v>
      </c>
      <c r="J5" s="250" t="s">
        <v>71</v>
      </c>
      <c r="K5" s="70" t="s">
        <v>16</v>
      </c>
      <c r="L5" s="25" t="s">
        <v>16</v>
      </c>
      <c r="M5" s="25"/>
      <c r="N5" s="25"/>
      <c r="O5" s="25"/>
      <c r="P5" s="25"/>
      <c r="Q5" s="160"/>
    </row>
    <row r="6" spans="1:17" ht="12" customHeight="1">
      <c r="A6" s="67"/>
      <c r="B6" s="33" t="s">
        <v>335</v>
      </c>
      <c r="C6" s="244" t="s">
        <v>13</v>
      </c>
      <c r="D6" s="221">
        <v>10012</v>
      </c>
      <c r="E6" s="228" t="s">
        <v>88</v>
      </c>
      <c r="F6" s="250" t="s">
        <v>71</v>
      </c>
      <c r="G6" s="244" t="s">
        <v>13</v>
      </c>
      <c r="H6" s="221">
        <v>5</v>
      </c>
      <c r="I6" s="228" t="s">
        <v>88</v>
      </c>
      <c r="J6" s="250" t="s">
        <v>71</v>
      </c>
      <c r="K6" s="70" t="s">
        <v>16</v>
      </c>
      <c r="L6" s="25" t="s">
        <v>16</v>
      </c>
      <c r="M6" s="25"/>
      <c r="N6" s="25"/>
      <c r="O6" s="25"/>
      <c r="P6" s="25"/>
      <c r="Q6" s="29"/>
    </row>
    <row r="7" spans="1:17" ht="12" customHeight="1">
      <c r="A7" s="67"/>
      <c r="B7" s="33" t="s">
        <v>336</v>
      </c>
      <c r="C7" s="244" t="s">
        <v>13</v>
      </c>
      <c r="D7" s="221">
        <v>10013</v>
      </c>
      <c r="E7" s="228" t="s">
        <v>88</v>
      </c>
      <c r="F7" s="250" t="s">
        <v>71</v>
      </c>
      <c r="G7" s="244" t="s">
        <v>13</v>
      </c>
      <c r="H7" s="221">
        <v>6</v>
      </c>
      <c r="I7" s="228" t="s">
        <v>88</v>
      </c>
      <c r="J7" s="250" t="s">
        <v>71</v>
      </c>
      <c r="K7" s="70" t="s">
        <v>16</v>
      </c>
      <c r="L7" s="25" t="s">
        <v>16</v>
      </c>
      <c r="M7" s="25"/>
      <c r="N7" s="25"/>
      <c r="O7" s="25"/>
      <c r="P7" s="25"/>
      <c r="Q7" s="160"/>
    </row>
    <row r="8" spans="1:17" ht="12" customHeight="1">
      <c r="A8" s="67"/>
      <c r="B8" s="33" t="s">
        <v>337</v>
      </c>
      <c r="C8" s="244" t="s">
        <v>13</v>
      </c>
      <c r="D8" s="221">
        <v>10014</v>
      </c>
      <c r="E8" s="228" t="s">
        <v>88</v>
      </c>
      <c r="F8" s="250" t="s">
        <v>71</v>
      </c>
      <c r="G8" s="244" t="s">
        <v>13</v>
      </c>
      <c r="H8" s="221">
        <v>7</v>
      </c>
      <c r="I8" s="228" t="s">
        <v>88</v>
      </c>
      <c r="J8" s="250" t="s">
        <v>71</v>
      </c>
      <c r="K8" s="70" t="s">
        <v>16</v>
      </c>
      <c r="L8" s="25" t="s">
        <v>16</v>
      </c>
      <c r="M8" s="25"/>
      <c r="N8" s="25"/>
      <c r="O8" s="25"/>
      <c r="P8" s="25"/>
      <c r="Q8" s="160"/>
    </row>
    <row r="9" spans="1:17" ht="12" customHeight="1">
      <c r="A9" s="67"/>
      <c r="B9" s="33" t="s">
        <v>338</v>
      </c>
      <c r="C9" s="244" t="s">
        <v>13</v>
      </c>
      <c r="D9" s="221">
        <v>10015</v>
      </c>
      <c r="E9" s="228" t="s">
        <v>88</v>
      </c>
      <c r="F9" s="250" t="s">
        <v>71</v>
      </c>
      <c r="G9" s="244" t="s">
        <v>13</v>
      </c>
      <c r="H9" s="221">
        <v>8</v>
      </c>
      <c r="I9" s="228" t="s">
        <v>88</v>
      </c>
      <c r="J9" s="250" t="s">
        <v>71</v>
      </c>
      <c r="K9" s="70" t="s">
        <v>16</v>
      </c>
      <c r="L9" s="25" t="s">
        <v>16</v>
      </c>
      <c r="M9" s="25"/>
      <c r="N9" s="25"/>
      <c r="O9" s="25"/>
      <c r="P9" s="25"/>
      <c r="Q9" s="160"/>
    </row>
    <row r="10" spans="1:17" s="3" customFormat="1" ht="12" customHeight="1" thickBot="1">
      <c r="A10" s="67"/>
      <c r="B10" s="38" t="s">
        <v>1</v>
      </c>
      <c r="C10" s="239" t="s">
        <v>13</v>
      </c>
      <c r="D10" s="219">
        <v>10016</v>
      </c>
      <c r="E10" s="227" t="s">
        <v>88</v>
      </c>
      <c r="F10" s="249" t="s">
        <v>71</v>
      </c>
      <c r="G10" s="239" t="s">
        <v>13</v>
      </c>
      <c r="H10" s="219">
        <v>150</v>
      </c>
      <c r="I10" s="227" t="s">
        <v>88</v>
      </c>
      <c r="J10" s="249" t="s">
        <v>71</v>
      </c>
      <c r="K10" s="71" t="s">
        <v>16</v>
      </c>
      <c r="L10" s="48" t="s">
        <v>16</v>
      </c>
      <c r="M10" s="48"/>
      <c r="N10" s="48"/>
      <c r="O10" s="48"/>
      <c r="P10" s="48"/>
      <c r="Q10" s="161"/>
    </row>
    <row r="11" spans="1:17" ht="12.75">
      <c r="A11" s="66" t="s">
        <v>178</v>
      </c>
      <c r="B11" s="13" t="s">
        <v>190</v>
      </c>
      <c r="C11" s="245" t="s">
        <v>13</v>
      </c>
      <c r="D11" s="220">
        <v>10033</v>
      </c>
      <c r="E11" s="231" t="s">
        <v>188</v>
      </c>
      <c r="F11" s="251" t="s">
        <v>189</v>
      </c>
      <c r="G11" s="238" t="s">
        <v>13</v>
      </c>
      <c r="H11" s="218">
        <v>9</v>
      </c>
      <c r="I11" s="226" t="s">
        <v>188</v>
      </c>
      <c r="J11" s="248" t="s">
        <v>189</v>
      </c>
      <c r="K11" s="69" t="s">
        <v>16</v>
      </c>
      <c r="L11" s="15" t="s">
        <v>16</v>
      </c>
      <c r="M11" s="15" t="s">
        <v>191</v>
      </c>
      <c r="N11" s="15" t="s">
        <v>225</v>
      </c>
      <c r="O11" s="155" t="s">
        <v>225</v>
      </c>
      <c r="P11" s="155" t="s">
        <v>192</v>
      </c>
      <c r="Q11" s="214" t="s">
        <v>387</v>
      </c>
    </row>
    <row r="12" spans="1:17" ht="12" customHeight="1">
      <c r="A12" s="67"/>
      <c r="B12" s="33" t="s">
        <v>281</v>
      </c>
      <c r="C12" s="244" t="s">
        <v>13</v>
      </c>
      <c r="D12" s="221">
        <v>10034</v>
      </c>
      <c r="E12" s="228" t="s">
        <v>188</v>
      </c>
      <c r="F12" s="250" t="s">
        <v>189</v>
      </c>
      <c r="G12" s="244" t="s">
        <v>13</v>
      </c>
      <c r="H12" s="221">
        <v>10</v>
      </c>
      <c r="I12" s="228" t="s">
        <v>188</v>
      </c>
      <c r="J12" s="250" t="s">
        <v>189</v>
      </c>
      <c r="K12" s="70" t="s">
        <v>16</v>
      </c>
      <c r="L12" s="25" t="s">
        <v>16</v>
      </c>
      <c r="M12" s="25" t="s">
        <v>191</v>
      </c>
      <c r="N12" s="25" t="s">
        <v>225</v>
      </c>
      <c r="O12" s="157" t="s">
        <v>225</v>
      </c>
      <c r="P12" s="158" t="s">
        <v>388</v>
      </c>
      <c r="Q12" s="215"/>
    </row>
    <row r="13" spans="1:17" ht="12" customHeight="1">
      <c r="A13" s="67"/>
      <c r="B13" s="33" t="s">
        <v>282</v>
      </c>
      <c r="C13" s="244" t="s">
        <v>13</v>
      </c>
      <c r="D13" s="221">
        <v>10035</v>
      </c>
      <c r="E13" s="228" t="s">
        <v>188</v>
      </c>
      <c r="F13" s="250" t="s">
        <v>189</v>
      </c>
      <c r="G13" s="244" t="s">
        <v>13</v>
      </c>
      <c r="H13" s="221">
        <v>11</v>
      </c>
      <c r="I13" s="228" t="s">
        <v>188</v>
      </c>
      <c r="J13" s="250" t="s">
        <v>189</v>
      </c>
      <c r="K13" s="70" t="s">
        <v>16</v>
      </c>
      <c r="L13" s="25" t="s">
        <v>16</v>
      </c>
      <c r="M13" s="25" t="s">
        <v>191</v>
      </c>
      <c r="N13" s="25" t="s">
        <v>225</v>
      </c>
      <c r="O13" s="157" t="s">
        <v>225</v>
      </c>
      <c r="P13" s="157" t="s">
        <v>192</v>
      </c>
      <c r="Q13" s="215"/>
    </row>
    <row r="14" spans="1:17" ht="12" customHeight="1">
      <c r="A14" s="67"/>
      <c r="B14" s="33" t="s">
        <v>283</v>
      </c>
      <c r="C14" s="244" t="s">
        <v>13</v>
      </c>
      <c r="D14" s="221">
        <v>10036</v>
      </c>
      <c r="E14" s="228" t="s">
        <v>188</v>
      </c>
      <c r="F14" s="250" t="s">
        <v>189</v>
      </c>
      <c r="G14" s="244" t="s">
        <v>13</v>
      </c>
      <c r="H14" s="221">
        <v>12</v>
      </c>
      <c r="I14" s="228" t="s">
        <v>188</v>
      </c>
      <c r="J14" s="250" t="s">
        <v>189</v>
      </c>
      <c r="K14" s="70" t="s">
        <v>16</v>
      </c>
      <c r="L14" s="25" t="s">
        <v>16</v>
      </c>
      <c r="M14" s="25" t="s">
        <v>191</v>
      </c>
      <c r="N14" s="25" t="s">
        <v>225</v>
      </c>
      <c r="O14" s="157" t="s">
        <v>225</v>
      </c>
      <c r="P14" s="158" t="s">
        <v>388</v>
      </c>
      <c r="Q14" s="215"/>
    </row>
    <row r="15" spans="1:17" ht="12" customHeight="1">
      <c r="A15" s="67"/>
      <c r="B15" s="33" t="s">
        <v>284</v>
      </c>
      <c r="C15" s="244" t="s">
        <v>13</v>
      </c>
      <c r="D15" s="221">
        <v>10037</v>
      </c>
      <c r="E15" s="228" t="s">
        <v>188</v>
      </c>
      <c r="F15" s="250" t="s">
        <v>189</v>
      </c>
      <c r="G15" s="244" t="s">
        <v>13</v>
      </c>
      <c r="H15" s="221">
        <v>13</v>
      </c>
      <c r="I15" s="228" t="s">
        <v>188</v>
      </c>
      <c r="J15" s="250" t="s">
        <v>189</v>
      </c>
      <c r="K15" s="70" t="s">
        <v>16</v>
      </c>
      <c r="L15" s="25" t="s">
        <v>16</v>
      </c>
      <c r="M15" s="25" t="s">
        <v>191</v>
      </c>
      <c r="N15" s="25" t="s">
        <v>225</v>
      </c>
      <c r="O15" s="157" t="s">
        <v>225</v>
      </c>
      <c r="P15" s="157" t="s">
        <v>192</v>
      </c>
      <c r="Q15" s="215"/>
    </row>
    <row r="16" spans="1:17" ht="12" customHeight="1">
      <c r="A16" s="67"/>
      <c r="B16" s="33" t="s">
        <v>285</v>
      </c>
      <c r="C16" s="244" t="s">
        <v>13</v>
      </c>
      <c r="D16" s="221">
        <v>10038</v>
      </c>
      <c r="E16" s="228" t="s">
        <v>188</v>
      </c>
      <c r="F16" s="250" t="s">
        <v>189</v>
      </c>
      <c r="G16" s="244" t="s">
        <v>13</v>
      </c>
      <c r="H16" s="221">
        <v>14</v>
      </c>
      <c r="I16" s="228" t="s">
        <v>188</v>
      </c>
      <c r="J16" s="250" t="s">
        <v>189</v>
      </c>
      <c r="K16" s="70" t="s">
        <v>16</v>
      </c>
      <c r="L16" s="25" t="s">
        <v>16</v>
      </c>
      <c r="M16" s="25" t="s">
        <v>191</v>
      </c>
      <c r="N16" s="25" t="s">
        <v>225</v>
      </c>
      <c r="O16" s="157" t="s">
        <v>225</v>
      </c>
      <c r="P16" s="158" t="s">
        <v>388</v>
      </c>
      <c r="Q16" s="215"/>
    </row>
    <row r="17" spans="1:17" ht="12" customHeight="1">
      <c r="A17" s="67"/>
      <c r="B17" s="33" t="s">
        <v>286</v>
      </c>
      <c r="C17" s="244" t="s">
        <v>13</v>
      </c>
      <c r="D17" s="221">
        <v>10039</v>
      </c>
      <c r="E17" s="228" t="s">
        <v>188</v>
      </c>
      <c r="F17" s="250" t="s">
        <v>189</v>
      </c>
      <c r="G17" s="244" t="s">
        <v>13</v>
      </c>
      <c r="H17" s="221">
        <v>15</v>
      </c>
      <c r="I17" s="228" t="s">
        <v>188</v>
      </c>
      <c r="J17" s="250" t="s">
        <v>189</v>
      </c>
      <c r="K17" s="70" t="s">
        <v>16</v>
      </c>
      <c r="L17" s="25" t="s">
        <v>16</v>
      </c>
      <c r="M17" s="25" t="s">
        <v>191</v>
      </c>
      <c r="N17" s="25" t="s">
        <v>225</v>
      </c>
      <c r="O17" s="157" t="s">
        <v>225</v>
      </c>
      <c r="P17" s="157" t="s">
        <v>192</v>
      </c>
      <c r="Q17" s="215"/>
    </row>
    <row r="18" spans="1:17" ht="12" customHeight="1">
      <c r="A18" s="67"/>
      <c r="B18" s="33" t="s">
        <v>287</v>
      </c>
      <c r="C18" s="244" t="s">
        <v>13</v>
      </c>
      <c r="D18" s="221">
        <v>10040</v>
      </c>
      <c r="E18" s="228" t="s">
        <v>188</v>
      </c>
      <c r="F18" s="250" t="s">
        <v>189</v>
      </c>
      <c r="G18" s="244" t="s">
        <v>13</v>
      </c>
      <c r="H18" s="221">
        <v>16</v>
      </c>
      <c r="I18" s="228" t="s">
        <v>188</v>
      </c>
      <c r="J18" s="250" t="s">
        <v>189</v>
      </c>
      <c r="K18" s="70" t="s">
        <v>16</v>
      </c>
      <c r="L18" s="25" t="s">
        <v>16</v>
      </c>
      <c r="M18" s="25" t="s">
        <v>191</v>
      </c>
      <c r="N18" s="25" t="s">
        <v>225</v>
      </c>
      <c r="O18" s="157" t="s">
        <v>225</v>
      </c>
      <c r="P18" s="158" t="s">
        <v>388</v>
      </c>
      <c r="Q18" s="215"/>
    </row>
    <row r="19" spans="1:17" s="3" customFormat="1" ht="12" customHeight="1">
      <c r="A19" s="67"/>
      <c r="B19" s="33" t="s">
        <v>288</v>
      </c>
      <c r="C19" s="244" t="s">
        <v>13</v>
      </c>
      <c r="D19" s="221">
        <v>10057</v>
      </c>
      <c r="E19" s="228" t="s">
        <v>188</v>
      </c>
      <c r="F19" s="250" t="s">
        <v>189</v>
      </c>
      <c r="G19" s="244" t="s">
        <v>13</v>
      </c>
      <c r="H19" s="221">
        <f>H11+1000</f>
        <v>1009</v>
      </c>
      <c r="I19" s="228" t="s">
        <v>188</v>
      </c>
      <c r="J19" s="250" t="s">
        <v>189</v>
      </c>
      <c r="K19" s="70"/>
      <c r="L19" s="25" t="s">
        <v>16</v>
      </c>
      <c r="M19" s="25" t="s">
        <v>191</v>
      </c>
      <c r="N19" s="25" t="s">
        <v>225</v>
      </c>
      <c r="O19" s="157" t="s">
        <v>225</v>
      </c>
      <c r="P19" s="157" t="s">
        <v>192</v>
      </c>
      <c r="Q19" s="29"/>
    </row>
    <row r="20" spans="1:17" s="3" customFormat="1" ht="12" customHeight="1">
      <c r="A20" s="67"/>
      <c r="B20" s="33" t="s">
        <v>289</v>
      </c>
      <c r="C20" s="244" t="s">
        <v>13</v>
      </c>
      <c r="D20" s="221">
        <v>10058</v>
      </c>
      <c r="E20" s="228" t="s">
        <v>188</v>
      </c>
      <c r="F20" s="250" t="s">
        <v>189</v>
      </c>
      <c r="G20" s="244" t="s">
        <v>13</v>
      </c>
      <c r="H20" s="221">
        <f>H19+1</f>
        <v>1010</v>
      </c>
      <c r="I20" s="228" t="s">
        <v>188</v>
      </c>
      <c r="J20" s="250" t="s">
        <v>189</v>
      </c>
      <c r="K20" s="70"/>
      <c r="L20" s="25" t="s">
        <v>16</v>
      </c>
      <c r="M20" s="25" t="s">
        <v>191</v>
      </c>
      <c r="N20" s="25" t="s">
        <v>225</v>
      </c>
      <c r="O20" s="157" t="s">
        <v>225</v>
      </c>
      <c r="P20" s="158" t="s">
        <v>388</v>
      </c>
      <c r="Q20" s="29"/>
    </row>
    <row r="21" spans="1:17" s="3" customFormat="1" ht="12" customHeight="1">
      <c r="A21" s="67"/>
      <c r="B21" s="33" t="s">
        <v>290</v>
      </c>
      <c r="C21" s="244" t="s">
        <v>13</v>
      </c>
      <c r="D21" s="221">
        <v>10059</v>
      </c>
      <c r="E21" s="228" t="s">
        <v>188</v>
      </c>
      <c r="F21" s="250" t="s">
        <v>189</v>
      </c>
      <c r="G21" s="244" t="s">
        <v>13</v>
      </c>
      <c r="H21" s="221">
        <f t="shared" ref="H21:H26" si="0">H20+1</f>
        <v>1011</v>
      </c>
      <c r="I21" s="228" t="s">
        <v>188</v>
      </c>
      <c r="J21" s="250" t="s">
        <v>189</v>
      </c>
      <c r="K21" s="70"/>
      <c r="L21" s="25" t="s">
        <v>16</v>
      </c>
      <c r="M21" s="25" t="s">
        <v>191</v>
      </c>
      <c r="N21" s="25" t="s">
        <v>225</v>
      </c>
      <c r="O21" s="157" t="s">
        <v>225</v>
      </c>
      <c r="P21" s="157" t="s">
        <v>192</v>
      </c>
      <c r="Q21" s="29"/>
    </row>
    <row r="22" spans="1:17" s="3" customFormat="1" ht="12" customHeight="1">
      <c r="A22" s="67"/>
      <c r="B22" s="33" t="s">
        <v>291</v>
      </c>
      <c r="C22" s="244" t="s">
        <v>13</v>
      </c>
      <c r="D22" s="221">
        <v>10060</v>
      </c>
      <c r="E22" s="228" t="s">
        <v>188</v>
      </c>
      <c r="F22" s="250" t="s">
        <v>189</v>
      </c>
      <c r="G22" s="244" t="s">
        <v>13</v>
      </c>
      <c r="H22" s="221">
        <f t="shared" si="0"/>
        <v>1012</v>
      </c>
      <c r="I22" s="228" t="s">
        <v>188</v>
      </c>
      <c r="J22" s="250" t="s">
        <v>189</v>
      </c>
      <c r="K22" s="70"/>
      <c r="L22" s="25" t="s">
        <v>16</v>
      </c>
      <c r="M22" s="25" t="s">
        <v>191</v>
      </c>
      <c r="N22" s="25" t="s">
        <v>225</v>
      </c>
      <c r="O22" s="157" t="s">
        <v>225</v>
      </c>
      <c r="P22" s="158" t="s">
        <v>388</v>
      </c>
      <c r="Q22" s="29"/>
    </row>
    <row r="23" spans="1:17" s="3" customFormat="1" ht="12" customHeight="1">
      <c r="A23" s="67"/>
      <c r="B23" s="33" t="s">
        <v>292</v>
      </c>
      <c r="C23" s="244" t="s">
        <v>13</v>
      </c>
      <c r="D23" s="221">
        <v>10061</v>
      </c>
      <c r="E23" s="228" t="s">
        <v>188</v>
      </c>
      <c r="F23" s="250" t="s">
        <v>189</v>
      </c>
      <c r="G23" s="244" t="s">
        <v>13</v>
      </c>
      <c r="H23" s="221">
        <f t="shared" si="0"/>
        <v>1013</v>
      </c>
      <c r="I23" s="228" t="s">
        <v>188</v>
      </c>
      <c r="J23" s="250" t="s">
        <v>189</v>
      </c>
      <c r="K23" s="70"/>
      <c r="L23" s="25" t="s">
        <v>16</v>
      </c>
      <c r="M23" s="25" t="s">
        <v>191</v>
      </c>
      <c r="N23" s="25" t="s">
        <v>225</v>
      </c>
      <c r="O23" s="157" t="s">
        <v>225</v>
      </c>
      <c r="P23" s="157" t="s">
        <v>192</v>
      </c>
      <c r="Q23" s="29"/>
    </row>
    <row r="24" spans="1:17" s="3" customFormat="1" ht="12" customHeight="1">
      <c r="A24" s="67"/>
      <c r="B24" s="33" t="s">
        <v>293</v>
      </c>
      <c r="C24" s="244" t="s">
        <v>13</v>
      </c>
      <c r="D24" s="221">
        <v>10062</v>
      </c>
      <c r="E24" s="228" t="s">
        <v>188</v>
      </c>
      <c r="F24" s="250" t="s">
        <v>189</v>
      </c>
      <c r="G24" s="244" t="s">
        <v>13</v>
      </c>
      <c r="H24" s="221">
        <f t="shared" si="0"/>
        <v>1014</v>
      </c>
      <c r="I24" s="228" t="s">
        <v>188</v>
      </c>
      <c r="J24" s="250" t="s">
        <v>189</v>
      </c>
      <c r="K24" s="70"/>
      <c r="L24" s="25" t="s">
        <v>16</v>
      </c>
      <c r="M24" s="25" t="s">
        <v>191</v>
      </c>
      <c r="N24" s="25" t="s">
        <v>225</v>
      </c>
      <c r="O24" s="157" t="s">
        <v>225</v>
      </c>
      <c r="P24" s="158" t="s">
        <v>388</v>
      </c>
      <c r="Q24" s="29"/>
    </row>
    <row r="25" spans="1:17" s="3" customFormat="1" ht="12" customHeight="1">
      <c r="A25" s="67"/>
      <c r="B25" s="33" t="s">
        <v>294</v>
      </c>
      <c r="C25" s="244" t="s">
        <v>13</v>
      </c>
      <c r="D25" s="221">
        <v>10063</v>
      </c>
      <c r="E25" s="228" t="s">
        <v>188</v>
      </c>
      <c r="F25" s="250" t="s">
        <v>189</v>
      </c>
      <c r="G25" s="244" t="s">
        <v>13</v>
      </c>
      <c r="H25" s="221">
        <f t="shared" si="0"/>
        <v>1015</v>
      </c>
      <c r="I25" s="228" t="s">
        <v>188</v>
      </c>
      <c r="J25" s="250" t="s">
        <v>189</v>
      </c>
      <c r="K25" s="70"/>
      <c r="L25" s="25" t="s">
        <v>16</v>
      </c>
      <c r="M25" s="25" t="s">
        <v>191</v>
      </c>
      <c r="N25" s="25" t="s">
        <v>225</v>
      </c>
      <c r="O25" s="157" t="s">
        <v>225</v>
      </c>
      <c r="P25" s="157" t="s">
        <v>192</v>
      </c>
      <c r="Q25" s="29"/>
    </row>
    <row r="26" spans="1:17" s="3" customFormat="1" ht="12" customHeight="1" thickBot="1">
      <c r="A26" s="67"/>
      <c r="B26" s="38" t="s">
        <v>295</v>
      </c>
      <c r="C26" s="239" t="s">
        <v>13</v>
      </c>
      <c r="D26" s="221">
        <v>10064</v>
      </c>
      <c r="E26" s="227" t="s">
        <v>188</v>
      </c>
      <c r="F26" s="249" t="s">
        <v>189</v>
      </c>
      <c r="G26" s="239" t="s">
        <v>13</v>
      </c>
      <c r="H26" s="219">
        <f t="shared" si="0"/>
        <v>1016</v>
      </c>
      <c r="I26" s="227" t="s">
        <v>188</v>
      </c>
      <c r="J26" s="249" t="s">
        <v>189</v>
      </c>
      <c r="K26" s="71"/>
      <c r="L26" s="48" t="s">
        <v>16</v>
      </c>
      <c r="M26" s="48" t="s">
        <v>191</v>
      </c>
      <c r="N26" s="48" t="s">
        <v>225</v>
      </c>
      <c r="O26" s="162" t="s">
        <v>225</v>
      </c>
      <c r="P26" s="163" t="s">
        <v>388</v>
      </c>
      <c r="Q26" s="42"/>
    </row>
    <row r="27" spans="1:17" ht="12" customHeight="1">
      <c r="A27" s="66" t="s">
        <v>414</v>
      </c>
      <c r="B27" s="13" t="s">
        <v>230</v>
      </c>
      <c r="C27" s="238" t="s">
        <v>2</v>
      </c>
      <c r="D27" s="218">
        <v>15001</v>
      </c>
      <c r="E27" s="226" t="s">
        <v>18</v>
      </c>
      <c r="F27" s="248" t="s">
        <v>227</v>
      </c>
      <c r="G27" s="238" t="s">
        <v>2</v>
      </c>
      <c r="H27" s="218">
        <v>1</v>
      </c>
      <c r="I27" s="226" t="s">
        <v>18</v>
      </c>
      <c r="J27" s="248" t="s">
        <v>227</v>
      </c>
      <c r="K27" s="69" t="s">
        <v>16</v>
      </c>
      <c r="L27" s="15" t="s">
        <v>16</v>
      </c>
      <c r="M27" s="15" t="s">
        <v>418</v>
      </c>
      <c r="N27" s="15" t="s">
        <v>418</v>
      </c>
      <c r="O27" s="15" t="s">
        <v>418</v>
      </c>
      <c r="P27" s="15" t="s">
        <v>418</v>
      </c>
      <c r="Q27" s="159"/>
    </row>
    <row r="28" spans="1:17" ht="12.75">
      <c r="A28" s="67"/>
      <c r="B28" s="33" t="s">
        <v>231</v>
      </c>
      <c r="C28" s="244" t="s">
        <v>2</v>
      </c>
      <c r="D28" s="221">
        <v>15002</v>
      </c>
      <c r="E28" s="228" t="s">
        <v>18</v>
      </c>
      <c r="F28" s="250" t="s">
        <v>227</v>
      </c>
      <c r="G28" s="244" t="s">
        <v>2</v>
      </c>
      <c r="H28" s="221">
        <v>2</v>
      </c>
      <c r="I28" s="228" t="s">
        <v>18</v>
      </c>
      <c r="J28" s="250" t="s">
        <v>227</v>
      </c>
      <c r="K28" s="70" t="s">
        <v>16</v>
      </c>
      <c r="L28" s="25" t="s">
        <v>16</v>
      </c>
      <c r="M28" s="25" t="s">
        <v>418</v>
      </c>
      <c r="N28" s="25" t="s">
        <v>418</v>
      </c>
      <c r="O28" s="25" t="s">
        <v>418</v>
      </c>
      <c r="P28" s="25" t="s">
        <v>229</v>
      </c>
      <c r="Q28" s="213" t="s">
        <v>301</v>
      </c>
    </row>
    <row r="29" spans="1:17" ht="12" customHeight="1">
      <c r="A29" s="67"/>
      <c r="B29" s="33" t="s">
        <v>232</v>
      </c>
      <c r="C29" s="244" t="s">
        <v>2</v>
      </c>
      <c r="D29" s="221">
        <v>15003</v>
      </c>
      <c r="E29" s="228" t="s">
        <v>18</v>
      </c>
      <c r="F29" s="250" t="s">
        <v>227</v>
      </c>
      <c r="G29" s="244" t="s">
        <v>2</v>
      </c>
      <c r="H29" s="221">
        <v>3</v>
      </c>
      <c r="I29" s="228" t="s">
        <v>18</v>
      </c>
      <c r="J29" s="250" t="s">
        <v>227</v>
      </c>
      <c r="K29" s="70" t="s">
        <v>16</v>
      </c>
      <c r="L29" s="25" t="s">
        <v>16</v>
      </c>
      <c r="M29" s="25" t="s">
        <v>418</v>
      </c>
      <c r="N29" s="25" t="s">
        <v>418</v>
      </c>
      <c r="O29" s="25" t="s">
        <v>418</v>
      </c>
      <c r="P29" s="25" t="s">
        <v>418</v>
      </c>
      <c r="Q29" s="210"/>
    </row>
    <row r="30" spans="1:17" ht="12" customHeight="1">
      <c r="A30" s="67"/>
      <c r="B30" s="33" t="s">
        <v>233</v>
      </c>
      <c r="C30" s="244" t="s">
        <v>2</v>
      </c>
      <c r="D30" s="221">
        <v>15004</v>
      </c>
      <c r="E30" s="228" t="s">
        <v>18</v>
      </c>
      <c r="F30" s="250" t="s">
        <v>227</v>
      </c>
      <c r="G30" s="244" t="s">
        <v>2</v>
      </c>
      <c r="H30" s="221">
        <v>4</v>
      </c>
      <c r="I30" s="228" t="s">
        <v>18</v>
      </c>
      <c r="J30" s="250" t="s">
        <v>227</v>
      </c>
      <c r="K30" s="70" t="s">
        <v>16</v>
      </c>
      <c r="L30" s="25" t="s">
        <v>16</v>
      </c>
      <c r="M30" s="25" t="s">
        <v>418</v>
      </c>
      <c r="N30" s="25" t="s">
        <v>418</v>
      </c>
      <c r="O30" s="25" t="s">
        <v>418</v>
      </c>
      <c r="P30" s="25" t="s">
        <v>229</v>
      </c>
      <c r="Q30" s="210"/>
    </row>
    <row r="31" spans="1:17" ht="12" customHeight="1">
      <c r="A31" s="67"/>
      <c r="B31" s="33" t="s">
        <v>234</v>
      </c>
      <c r="C31" s="244" t="s">
        <v>2</v>
      </c>
      <c r="D31" s="221">
        <v>15005</v>
      </c>
      <c r="E31" s="228" t="s">
        <v>18</v>
      </c>
      <c r="F31" s="250" t="s">
        <v>227</v>
      </c>
      <c r="G31" s="244" t="s">
        <v>2</v>
      </c>
      <c r="H31" s="221">
        <v>5</v>
      </c>
      <c r="I31" s="228" t="s">
        <v>18</v>
      </c>
      <c r="J31" s="250" t="s">
        <v>227</v>
      </c>
      <c r="K31" s="70" t="s">
        <v>16</v>
      </c>
      <c r="L31" s="25" t="s">
        <v>16</v>
      </c>
      <c r="M31" s="25" t="s">
        <v>418</v>
      </c>
      <c r="N31" s="25" t="s">
        <v>418</v>
      </c>
      <c r="O31" s="25" t="s">
        <v>418</v>
      </c>
      <c r="P31" s="25" t="s">
        <v>418</v>
      </c>
      <c r="Q31" s="210"/>
    </row>
    <row r="32" spans="1:17" ht="12" customHeight="1">
      <c r="A32" s="67"/>
      <c r="B32" s="33" t="s">
        <v>235</v>
      </c>
      <c r="C32" s="244" t="s">
        <v>2</v>
      </c>
      <c r="D32" s="221">
        <v>15006</v>
      </c>
      <c r="E32" s="228" t="s">
        <v>18</v>
      </c>
      <c r="F32" s="250" t="s">
        <v>227</v>
      </c>
      <c r="G32" s="244" t="s">
        <v>2</v>
      </c>
      <c r="H32" s="221">
        <v>6</v>
      </c>
      <c r="I32" s="228" t="s">
        <v>18</v>
      </c>
      <c r="J32" s="250" t="s">
        <v>227</v>
      </c>
      <c r="K32" s="70" t="s">
        <v>16</v>
      </c>
      <c r="L32" s="25" t="s">
        <v>16</v>
      </c>
      <c r="M32" s="25" t="s">
        <v>418</v>
      </c>
      <c r="N32" s="25" t="s">
        <v>418</v>
      </c>
      <c r="O32" s="25" t="s">
        <v>418</v>
      </c>
      <c r="P32" s="25" t="s">
        <v>229</v>
      </c>
      <c r="Q32" s="210"/>
    </row>
    <row r="33" spans="1:17" ht="12" customHeight="1">
      <c r="A33" s="67"/>
      <c r="B33" s="33" t="s">
        <v>236</v>
      </c>
      <c r="C33" s="244" t="s">
        <v>2</v>
      </c>
      <c r="D33" s="221">
        <v>15007</v>
      </c>
      <c r="E33" s="228" t="s">
        <v>18</v>
      </c>
      <c r="F33" s="250" t="s">
        <v>227</v>
      </c>
      <c r="G33" s="244" t="s">
        <v>2</v>
      </c>
      <c r="H33" s="221">
        <v>7</v>
      </c>
      <c r="I33" s="228" t="s">
        <v>18</v>
      </c>
      <c r="J33" s="250" t="s">
        <v>227</v>
      </c>
      <c r="K33" s="70" t="s">
        <v>16</v>
      </c>
      <c r="L33" s="25" t="s">
        <v>16</v>
      </c>
      <c r="M33" s="25" t="s">
        <v>418</v>
      </c>
      <c r="N33" s="25" t="s">
        <v>418</v>
      </c>
      <c r="O33" s="25" t="s">
        <v>418</v>
      </c>
      <c r="P33" s="25" t="s">
        <v>418</v>
      </c>
      <c r="Q33" s="210"/>
    </row>
    <row r="34" spans="1:17" ht="12" customHeight="1">
      <c r="A34" s="67"/>
      <c r="B34" s="33" t="s">
        <v>237</v>
      </c>
      <c r="C34" s="244" t="s">
        <v>2</v>
      </c>
      <c r="D34" s="221">
        <v>15008</v>
      </c>
      <c r="E34" s="228" t="s">
        <v>18</v>
      </c>
      <c r="F34" s="250" t="s">
        <v>227</v>
      </c>
      <c r="G34" s="244" t="s">
        <v>2</v>
      </c>
      <c r="H34" s="221">
        <v>8</v>
      </c>
      <c r="I34" s="228" t="s">
        <v>18</v>
      </c>
      <c r="J34" s="250" t="s">
        <v>227</v>
      </c>
      <c r="K34" s="70" t="s">
        <v>16</v>
      </c>
      <c r="L34" s="25" t="s">
        <v>16</v>
      </c>
      <c r="M34" s="25" t="s">
        <v>418</v>
      </c>
      <c r="N34" s="25" t="s">
        <v>418</v>
      </c>
      <c r="O34" s="25" t="s">
        <v>418</v>
      </c>
      <c r="P34" s="25" t="s">
        <v>229</v>
      </c>
      <c r="Q34" s="210"/>
    </row>
    <row r="35" spans="1:17" s="3" customFormat="1" ht="12" customHeight="1">
      <c r="A35" s="67"/>
      <c r="B35" s="33" t="s">
        <v>238</v>
      </c>
      <c r="C35" s="244" t="s">
        <v>2</v>
      </c>
      <c r="D35" s="221">
        <v>15009</v>
      </c>
      <c r="E35" s="228" t="s">
        <v>18</v>
      </c>
      <c r="F35" s="250" t="s">
        <v>227</v>
      </c>
      <c r="G35" s="244" t="s">
        <v>2</v>
      </c>
      <c r="H35" s="221">
        <f>H27+1000</f>
        <v>1001</v>
      </c>
      <c r="I35" s="228" t="s">
        <v>18</v>
      </c>
      <c r="J35" s="250" t="s">
        <v>227</v>
      </c>
      <c r="K35" s="70"/>
      <c r="L35" s="25" t="s">
        <v>16</v>
      </c>
      <c r="M35" s="25" t="s">
        <v>418</v>
      </c>
      <c r="N35" s="25" t="s">
        <v>418</v>
      </c>
      <c r="O35" s="25" t="s">
        <v>418</v>
      </c>
      <c r="P35" s="25" t="s">
        <v>418</v>
      </c>
      <c r="Q35" s="160"/>
    </row>
    <row r="36" spans="1:17" s="3" customFormat="1" ht="12" customHeight="1">
      <c r="A36" s="67"/>
      <c r="B36" s="33" t="s">
        <v>239</v>
      </c>
      <c r="C36" s="244" t="s">
        <v>2</v>
      </c>
      <c r="D36" s="221">
        <v>15010</v>
      </c>
      <c r="E36" s="228" t="s">
        <v>18</v>
      </c>
      <c r="F36" s="250" t="s">
        <v>227</v>
      </c>
      <c r="G36" s="244" t="s">
        <v>2</v>
      </c>
      <c r="H36" s="221">
        <f>H35+1</f>
        <v>1002</v>
      </c>
      <c r="I36" s="228" t="s">
        <v>18</v>
      </c>
      <c r="J36" s="250" t="s">
        <v>227</v>
      </c>
      <c r="K36" s="70"/>
      <c r="L36" s="25" t="s">
        <v>16</v>
      </c>
      <c r="M36" s="25" t="s">
        <v>418</v>
      </c>
      <c r="N36" s="25" t="s">
        <v>418</v>
      </c>
      <c r="O36" s="25" t="s">
        <v>418</v>
      </c>
      <c r="P36" s="65" t="s">
        <v>229</v>
      </c>
      <c r="Q36" s="84"/>
    </row>
    <row r="37" spans="1:17" s="3" customFormat="1" ht="12" customHeight="1">
      <c r="A37" s="67"/>
      <c r="B37" s="33" t="s">
        <v>240</v>
      </c>
      <c r="C37" s="244" t="s">
        <v>2</v>
      </c>
      <c r="D37" s="221">
        <v>15011</v>
      </c>
      <c r="E37" s="228" t="s">
        <v>18</v>
      </c>
      <c r="F37" s="250" t="s">
        <v>227</v>
      </c>
      <c r="G37" s="244" t="s">
        <v>2</v>
      </c>
      <c r="H37" s="221">
        <f t="shared" ref="H37:H42" si="1">H36+1</f>
        <v>1003</v>
      </c>
      <c r="I37" s="228" t="s">
        <v>18</v>
      </c>
      <c r="J37" s="250" t="s">
        <v>227</v>
      </c>
      <c r="K37" s="70"/>
      <c r="L37" s="25" t="s">
        <v>16</v>
      </c>
      <c r="M37" s="25" t="s">
        <v>418</v>
      </c>
      <c r="N37" s="25" t="s">
        <v>418</v>
      </c>
      <c r="O37" s="25" t="s">
        <v>418</v>
      </c>
      <c r="P37" s="25" t="s">
        <v>418</v>
      </c>
      <c r="Q37" s="160"/>
    </row>
    <row r="38" spans="1:17" s="3" customFormat="1" ht="12" customHeight="1">
      <c r="A38" s="67"/>
      <c r="B38" s="33" t="s">
        <v>241</v>
      </c>
      <c r="C38" s="244" t="s">
        <v>2</v>
      </c>
      <c r="D38" s="221">
        <v>15012</v>
      </c>
      <c r="E38" s="228" t="s">
        <v>18</v>
      </c>
      <c r="F38" s="250" t="s">
        <v>227</v>
      </c>
      <c r="G38" s="244" t="s">
        <v>2</v>
      </c>
      <c r="H38" s="221">
        <f t="shared" si="1"/>
        <v>1004</v>
      </c>
      <c r="I38" s="228" t="s">
        <v>18</v>
      </c>
      <c r="J38" s="250" t="s">
        <v>227</v>
      </c>
      <c r="K38" s="70"/>
      <c r="L38" s="25" t="s">
        <v>16</v>
      </c>
      <c r="M38" s="25" t="s">
        <v>418</v>
      </c>
      <c r="N38" s="25" t="s">
        <v>418</v>
      </c>
      <c r="O38" s="25" t="s">
        <v>418</v>
      </c>
      <c r="P38" s="65" t="s">
        <v>229</v>
      </c>
      <c r="Q38" s="84"/>
    </row>
    <row r="39" spans="1:17" s="3" customFormat="1" ht="12" customHeight="1">
      <c r="A39" s="67"/>
      <c r="B39" s="33" t="s">
        <v>242</v>
      </c>
      <c r="C39" s="244" t="s">
        <v>2</v>
      </c>
      <c r="D39" s="221">
        <v>15013</v>
      </c>
      <c r="E39" s="228" t="s">
        <v>18</v>
      </c>
      <c r="F39" s="250" t="s">
        <v>227</v>
      </c>
      <c r="G39" s="244" t="s">
        <v>2</v>
      </c>
      <c r="H39" s="221">
        <f t="shared" si="1"/>
        <v>1005</v>
      </c>
      <c r="I39" s="228" t="s">
        <v>18</v>
      </c>
      <c r="J39" s="250" t="s">
        <v>227</v>
      </c>
      <c r="K39" s="70"/>
      <c r="L39" s="25" t="s">
        <v>16</v>
      </c>
      <c r="M39" s="25" t="s">
        <v>418</v>
      </c>
      <c r="N39" s="25" t="s">
        <v>418</v>
      </c>
      <c r="O39" s="25" t="s">
        <v>418</v>
      </c>
      <c r="P39" s="25" t="s">
        <v>418</v>
      </c>
      <c r="Q39" s="160"/>
    </row>
    <row r="40" spans="1:17" s="3" customFormat="1" ht="12" customHeight="1">
      <c r="A40" s="67"/>
      <c r="B40" s="33" t="s">
        <v>243</v>
      </c>
      <c r="C40" s="244" t="s">
        <v>2</v>
      </c>
      <c r="D40" s="221">
        <v>15014</v>
      </c>
      <c r="E40" s="228" t="s">
        <v>18</v>
      </c>
      <c r="F40" s="250" t="s">
        <v>227</v>
      </c>
      <c r="G40" s="244" t="s">
        <v>2</v>
      </c>
      <c r="H40" s="221">
        <f t="shared" si="1"/>
        <v>1006</v>
      </c>
      <c r="I40" s="228" t="s">
        <v>18</v>
      </c>
      <c r="J40" s="250" t="s">
        <v>227</v>
      </c>
      <c r="K40" s="70"/>
      <c r="L40" s="25" t="s">
        <v>16</v>
      </c>
      <c r="M40" s="25" t="s">
        <v>418</v>
      </c>
      <c r="N40" s="25" t="s">
        <v>418</v>
      </c>
      <c r="O40" s="25" t="s">
        <v>418</v>
      </c>
      <c r="P40" s="65" t="s">
        <v>229</v>
      </c>
      <c r="Q40" s="84"/>
    </row>
    <row r="41" spans="1:17" s="3" customFormat="1" ht="12" customHeight="1">
      <c r="A41" s="67"/>
      <c r="B41" s="33" t="s">
        <v>244</v>
      </c>
      <c r="C41" s="244" t="s">
        <v>2</v>
      </c>
      <c r="D41" s="221">
        <v>15015</v>
      </c>
      <c r="E41" s="228" t="s">
        <v>18</v>
      </c>
      <c r="F41" s="250" t="s">
        <v>227</v>
      </c>
      <c r="G41" s="244" t="s">
        <v>2</v>
      </c>
      <c r="H41" s="221">
        <f t="shared" si="1"/>
        <v>1007</v>
      </c>
      <c r="I41" s="228" t="s">
        <v>18</v>
      </c>
      <c r="J41" s="250" t="s">
        <v>227</v>
      </c>
      <c r="K41" s="70"/>
      <c r="L41" s="25" t="s">
        <v>16</v>
      </c>
      <c r="M41" s="25" t="s">
        <v>418</v>
      </c>
      <c r="N41" s="25" t="s">
        <v>418</v>
      </c>
      <c r="O41" s="25" t="s">
        <v>418</v>
      </c>
      <c r="P41" s="25" t="s">
        <v>418</v>
      </c>
      <c r="Q41" s="160"/>
    </row>
    <row r="42" spans="1:17" s="3" customFormat="1" ht="12" customHeight="1" thickBot="1">
      <c r="A42" s="67"/>
      <c r="B42" s="38" t="s">
        <v>245</v>
      </c>
      <c r="C42" s="239" t="s">
        <v>2</v>
      </c>
      <c r="D42" s="219">
        <v>15016</v>
      </c>
      <c r="E42" s="227" t="s">
        <v>18</v>
      </c>
      <c r="F42" s="249" t="s">
        <v>227</v>
      </c>
      <c r="G42" s="239" t="s">
        <v>2</v>
      </c>
      <c r="H42" s="219">
        <f t="shared" si="1"/>
        <v>1008</v>
      </c>
      <c r="I42" s="227" t="s">
        <v>18</v>
      </c>
      <c r="J42" s="249" t="s">
        <v>227</v>
      </c>
      <c r="K42" s="71"/>
      <c r="L42" s="48" t="s">
        <v>16</v>
      </c>
      <c r="M42" s="48" t="s">
        <v>418</v>
      </c>
      <c r="N42" s="48" t="s">
        <v>418</v>
      </c>
      <c r="O42" s="48" t="s">
        <v>418</v>
      </c>
      <c r="P42" s="75" t="s">
        <v>229</v>
      </c>
      <c r="Q42" s="85"/>
    </row>
    <row r="43" spans="1:17" ht="12" customHeight="1">
      <c r="A43" s="211" t="s">
        <v>280</v>
      </c>
      <c r="B43" s="13" t="s">
        <v>319</v>
      </c>
      <c r="C43" s="245" t="s">
        <v>13</v>
      </c>
      <c r="D43" s="220">
        <v>10017</v>
      </c>
      <c r="E43" s="231" t="s">
        <v>88</v>
      </c>
      <c r="F43" s="251" t="s">
        <v>71</v>
      </c>
      <c r="G43" s="238" t="s">
        <v>13</v>
      </c>
      <c r="H43" s="218">
        <v>17</v>
      </c>
      <c r="I43" s="226" t="s">
        <v>88</v>
      </c>
      <c r="J43" s="248" t="s">
        <v>71</v>
      </c>
      <c r="K43" s="69" t="s">
        <v>16</v>
      </c>
      <c r="L43" s="15" t="s">
        <v>16</v>
      </c>
      <c r="M43" s="15"/>
      <c r="N43" s="15" t="s">
        <v>299</v>
      </c>
      <c r="O43" s="15" t="s">
        <v>299</v>
      </c>
      <c r="P43" s="15">
        <v>67</v>
      </c>
      <c r="Q43" s="159"/>
    </row>
    <row r="44" spans="1:17" ht="12" customHeight="1">
      <c r="A44" s="212"/>
      <c r="B44" s="33" t="s">
        <v>303</v>
      </c>
      <c r="C44" s="244" t="s">
        <v>13</v>
      </c>
      <c r="D44" s="221">
        <v>10018</v>
      </c>
      <c r="E44" s="228" t="s">
        <v>88</v>
      </c>
      <c r="F44" s="250" t="s">
        <v>71</v>
      </c>
      <c r="G44" s="244" t="s">
        <v>13</v>
      </c>
      <c r="H44" s="221">
        <v>18</v>
      </c>
      <c r="I44" s="228" t="s">
        <v>88</v>
      </c>
      <c r="J44" s="250" t="s">
        <v>71</v>
      </c>
      <c r="K44" s="70" t="s">
        <v>16</v>
      </c>
      <c r="L44" s="25" t="s">
        <v>16</v>
      </c>
      <c r="M44" s="25"/>
      <c r="N44" s="25" t="s">
        <v>300</v>
      </c>
      <c r="O44" s="25" t="s">
        <v>300</v>
      </c>
      <c r="P44" s="25">
        <v>51</v>
      </c>
      <c r="Q44" s="160"/>
    </row>
    <row r="45" spans="1:17" ht="13.15" customHeight="1">
      <c r="A45" s="212"/>
      <c r="B45" s="33" t="s">
        <v>320</v>
      </c>
      <c r="C45" s="244" t="s">
        <v>13</v>
      </c>
      <c r="D45" s="221">
        <v>10019</v>
      </c>
      <c r="E45" s="228" t="s">
        <v>88</v>
      </c>
      <c r="F45" s="250" t="s">
        <v>71</v>
      </c>
      <c r="G45" s="244" t="s">
        <v>13</v>
      </c>
      <c r="H45" s="221">
        <v>19</v>
      </c>
      <c r="I45" s="228" t="s">
        <v>88</v>
      </c>
      <c r="J45" s="250" t="s">
        <v>71</v>
      </c>
      <c r="K45" s="70" t="s">
        <v>16</v>
      </c>
      <c r="L45" s="25" t="s">
        <v>16</v>
      </c>
      <c r="M45" s="25"/>
      <c r="N45" s="25" t="s">
        <v>299</v>
      </c>
      <c r="O45" s="25" t="s">
        <v>299</v>
      </c>
      <c r="P45" s="25" t="s">
        <v>296</v>
      </c>
      <c r="Q45" s="213" t="s">
        <v>302</v>
      </c>
    </row>
    <row r="46" spans="1:17" ht="12.75">
      <c r="A46" s="212"/>
      <c r="B46" s="33" t="s">
        <v>304</v>
      </c>
      <c r="C46" s="244" t="s">
        <v>13</v>
      </c>
      <c r="D46" s="221">
        <v>10020</v>
      </c>
      <c r="E46" s="228" t="s">
        <v>88</v>
      </c>
      <c r="F46" s="250" t="s">
        <v>71</v>
      </c>
      <c r="G46" s="244" t="s">
        <v>13</v>
      </c>
      <c r="H46" s="221">
        <v>20</v>
      </c>
      <c r="I46" s="228" t="s">
        <v>88</v>
      </c>
      <c r="J46" s="250" t="s">
        <v>71</v>
      </c>
      <c r="K46" s="70" t="s">
        <v>16</v>
      </c>
      <c r="L46" s="25" t="s">
        <v>16</v>
      </c>
      <c r="M46" s="25"/>
      <c r="N46" s="25" t="s">
        <v>300</v>
      </c>
      <c r="O46" s="25" t="s">
        <v>300</v>
      </c>
      <c r="P46" s="25" t="s">
        <v>297</v>
      </c>
      <c r="Q46" s="210"/>
    </row>
    <row r="47" spans="1:17" ht="12" customHeight="1">
      <c r="A47" s="67"/>
      <c r="B47" s="33" t="s">
        <v>321</v>
      </c>
      <c r="C47" s="244" t="s">
        <v>13</v>
      </c>
      <c r="D47" s="221">
        <v>10021</v>
      </c>
      <c r="E47" s="228" t="s">
        <v>88</v>
      </c>
      <c r="F47" s="250" t="s">
        <v>71</v>
      </c>
      <c r="G47" s="244" t="s">
        <v>13</v>
      </c>
      <c r="H47" s="221">
        <v>21</v>
      </c>
      <c r="I47" s="228" t="s">
        <v>88</v>
      </c>
      <c r="J47" s="250" t="s">
        <v>71</v>
      </c>
      <c r="K47" s="70" t="s">
        <v>16</v>
      </c>
      <c r="L47" s="25" t="s">
        <v>16</v>
      </c>
      <c r="M47" s="25"/>
      <c r="N47" s="25" t="s">
        <v>299</v>
      </c>
      <c r="O47" s="25" t="s">
        <v>299</v>
      </c>
      <c r="P47" s="25">
        <v>67</v>
      </c>
      <c r="Q47" s="210"/>
    </row>
    <row r="48" spans="1:17" ht="12" customHeight="1">
      <c r="A48" s="67"/>
      <c r="B48" s="33" t="s">
        <v>305</v>
      </c>
      <c r="C48" s="244" t="s">
        <v>13</v>
      </c>
      <c r="D48" s="221">
        <v>10022</v>
      </c>
      <c r="E48" s="228" t="s">
        <v>88</v>
      </c>
      <c r="F48" s="250" t="s">
        <v>71</v>
      </c>
      <c r="G48" s="244" t="s">
        <v>13</v>
      </c>
      <c r="H48" s="221">
        <v>22</v>
      </c>
      <c r="I48" s="228" t="s">
        <v>88</v>
      </c>
      <c r="J48" s="250" t="s">
        <v>71</v>
      </c>
      <c r="K48" s="70" t="s">
        <v>16</v>
      </c>
      <c r="L48" s="25" t="s">
        <v>16</v>
      </c>
      <c r="M48" s="25"/>
      <c r="N48" s="25" t="s">
        <v>300</v>
      </c>
      <c r="O48" s="25" t="s">
        <v>300</v>
      </c>
      <c r="P48" s="25">
        <v>51</v>
      </c>
      <c r="Q48" s="210"/>
    </row>
    <row r="49" spans="1:17" ht="12" customHeight="1">
      <c r="A49" s="67"/>
      <c r="B49" s="33" t="s">
        <v>322</v>
      </c>
      <c r="C49" s="244" t="s">
        <v>13</v>
      </c>
      <c r="D49" s="221">
        <v>10023</v>
      </c>
      <c r="E49" s="228" t="s">
        <v>88</v>
      </c>
      <c r="F49" s="250" t="s">
        <v>71</v>
      </c>
      <c r="G49" s="244" t="s">
        <v>13</v>
      </c>
      <c r="H49" s="221">
        <v>23</v>
      </c>
      <c r="I49" s="228" t="s">
        <v>88</v>
      </c>
      <c r="J49" s="250" t="s">
        <v>71</v>
      </c>
      <c r="K49" s="70" t="s">
        <v>16</v>
      </c>
      <c r="L49" s="25" t="s">
        <v>16</v>
      </c>
      <c r="M49" s="25"/>
      <c r="N49" s="25" t="s">
        <v>299</v>
      </c>
      <c r="O49" s="25" t="s">
        <v>299</v>
      </c>
      <c r="P49" s="25" t="s">
        <v>296</v>
      </c>
      <c r="Q49" s="210"/>
    </row>
    <row r="50" spans="1:17" ht="12" customHeight="1">
      <c r="A50" s="67"/>
      <c r="B50" s="33" t="s">
        <v>306</v>
      </c>
      <c r="C50" s="244" t="s">
        <v>13</v>
      </c>
      <c r="D50" s="221">
        <v>10024</v>
      </c>
      <c r="E50" s="228" t="s">
        <v>88</v>
      </c>
      <c r="F50" s="250" t="s">
        <v>71</v>
      </c>
      <c r="G50" s="244" t="s">
        <v>13</v>
      </c>
      <c r="H50" s="221">
        <v>24</v>
      </c>
      <c r="I50" s="228" t="s">
        <v>88</v>
      </c>
      <c r="J50" s="250" t="s">
        <v>71</v>
      </c>
      <c r="K50" s="70" t="s">
        <v>16</v>
      </c>
      <c r="L50" s="25" t="s">
        <v>16</v>
      </c>
      <c r="M50" s="25"/>
      <c r="N50" s="25" t="s">
        <v>300</v>
      </c>
      <c r="O50" s="25" t="s">
        <v>300</v>
      </c>
      <c r="P50" s="25" t="s">
        <v>297</v>
      </c>
      <c r="Q50" s="210"/>
    </row>
    <row r="51" spans="1:17" ht="12" customHeight="1">
      <c r="A51" s="50" t="s">
        <v>3</v>
      </c>
      <c r="B51" s="33" t="s">
        <v>323</v>
      </c>
      <c r="C51" s="244" t="s">
        <v>13</v>
      </c>
      <c r="D51" s="221">
        <v>10025</v>
      </c>
      <c r="E51" s="228" t="s">
        <v>88</v>
      </c>
      <c r="F51" s="250" t="s">
        <v>71</v>
      </c>
      <c r="G51" s="244" t="s">
        <v>13</v>
      </c>
      <c r="H51" s="221">
        <v>25</v>
      </c>
      <c r="I51" s="228" t="s">
        <v>88</v>
      </c>
      <c r="J51" s="250" t="s">
        <v>71</v>
      </c>
      <c r="K51" s="70" t="s">
        <v>16</v>
      </c>
      <c r="L51" s="25" t="s">
        <v>16</v>
      </c>
      <c r="M51" s="25"/>
      <c r="N51" s="25" t="s">
        <v>299</v>
      </c>
      <c r="O51" s="25" t="s">
        <v>299</v>
      </c>
      <c r="P51" s="25">
        <v>67</v>
      </c>
      <c r="Q51" s="210"/>
    </row>
    <row r="52" spans="1:17" ht="12" customHeight="1">
      <c r="A52" s="67"/>
      <c r="B52" s="33" t="s">
        <v>307</v>
      </c>
      <c r="C52" s="244" t="s">
        <v>13</v>
      </c>
      <c r="D52" s="221">
        <v>10026</v>
      </c>
      <c r="E52" s="228" t="s">
        <v>88</v>
      </c>
      <c r="F52" s="250" t="s">
        <v>71</v>
      </c>
      <c r="G52" s="244" t="s">
        <v>13</v>
      </c>
      <c r="H52" s="221">
        <v>26</v>
      </c>
      <c r="I52" s="228" t="s">
        <v>88</v>
      </c>
      <c r="J52" s="250" t="s">
        <v>71</v>
      </c>
      <c r="K52" s="70" t="s">
        <v>16</v>
      </c>
      <c r="L52" s="25" t="s">
        <v>16</v>
      </c>
      <c r="M52" s="25"/>
      <c r="N52" s="25" t="s">
        <v>300</v>
      </c>
      <c r="O52" s="25" t="s">
        <v>300</v>
      </c>
      <c r="P52" s="25">
        <v>51</v>
      </c>
      <c r="Q52" s="210"/>
    </row>
    <row r="53" spans="1:17" ht="12" customHeight="1">
      <c r="A53" s="67"/>
      <c r="B53" s="33" t="s">
        <v>324</v>
      </c>
      <c r="C53" s="244" t="s">
        <v>13</v>
      </c>
      <c r="D53" s="221">
        <v>10027</v>
      </c>
      <c r="E53" s="228" t="s">
        <v>88</v>
      </c>
      <c r="F53" s="250" t="s">
        <v>71</v>
      </c>
      <c r="G53" s="244" t="s">
        <v>13</v>
      </c>
      <c r="H53" s="221">
        <v>27</v>
      </c>
      <c r="I53" s="228" t="s">
        <v>88</v>
      </c>
      <c r="J53" s="250" t="s">
        <v>71</v>
      </c>
      <c r="K53" s="70" t="s">
        <v>16</v>
      </c>
      <c r="L53" s="25" t="s">
        <v>16</v>
      </c>
      <c r="M53" s="25"/>
      <c r="N53" s="25" t="s">
        <v>299</v>
      </c>
      <c r="O53" s="25" t="s">
        <v>299</v>
      </c>
      <c r="P53" s="25" t="s">
        <v>296</v>
      </c>
      <c r="Q53" s="210"/>
    </row>
    <row r="54" spans="1:17" ht="12" customHeight="1">
      <c r="A54" s="67"/>
      <c r="B54" s="33" t="s">
        <v>308</v>
      </c>
      <c r="C54" s="244" t="s">
        <v>13</v>
      </c>
      <c r="D54" s="221">
        <v>10028</v>
      </c>
      <c r="E54" s="228" t="s">
        <v>88</v>
      </c>
      <c r="F54" s="250" t="s">
        <v>71</v>
      </c>
      <c r="G54" s="244" t="s">
        <v>13</v>
      </c>
      <c r="H54" s="221">
        <v>28</v>
      </c>
      <c r="I54" s="228" t="s">
        <v>88</v>
      </c>
      <c r="J54" s="250" t="s">
        <v>71</v>
      </c>
      <c r="K54" s="70" t="s">
        <v>16</v>
      </c>
      <c r="L54" s="25" t="s">
        <v>16</v>
      </c>
      <c r="M54" s="25"/>
      <c r="N54" s="25" t="s">
        <v>300</v>
      </c>
      <c r="O54" s="25" t="s">
        <v>300</v>
      </c>
      <c r="P54" s="25" t="s">
        <v>297</v>
      </c>
      <c r="Q54" s="210"/>
    </row>
    <row r="55" spans="1:17" ht="12" customHeight="1">
      <c r="A55" s="67"/>
      <c r="B55" s="33" t="s">
        <v>325</v>
      </c>
      <c r="C55" s="244" t="s">
        <v>13</v>
      </c>
      <c r="D55" s="221">
        <v>10029</v>
      </c>
      <c r="E55" s="228" t="s">
        <v>88</v>
      </c>
      <c r="F55" s="250" t="s">
        <v>71</v>
      </c>
      <c r="G55" s="244" t="s">
        <v>13</v>
      </c>
      <c r="H55" s="221">
        <v>29</v>
      </c>
      <c r="I55" s="228" t="s">
        <v>88</v>
      </c>
      <c r="J55" s="250" t="s">
        <v>71</v>
      </c>
      <c r="K55" s="70" t="s">
        <v>16</v>
      </c>
      <c r="L55" s="25" t="s">
        <v>16</v>
      </c>
      <c r="M55" s="25"/>
      <c r="N55" s="25" t="s">
        <v>299</v>
      </c>
      <c r="O55" s="25" t="s">
        <v>299</v>
      </c>
      <c r="P55" s="25">
        <v>67</v>
      </c>
      <c r="Q55" s="210"/>
    </row>
    <row r="56" spans="1:17" ht="12" customHeight="1">
      <c r="A56" s="67"/>
      <c r="B56" s="33" t="s">
        <v>309</v>
      </c>
      <c r="C56" s="244" t="s">
        <v>13</v>
      </c>
      <c r="D56" s="221">
        <v>10030</v>
      </c>
      <c r="E56" s="228" t="s">
        <v>88</v>
      </c>
      <c r="F56" s="250" t="s">
        <v>71</v>
      </c>
      <c r="G56" s="244" t="s">
        <v>13</v>
      </c>
      <c r="H56" s="221">
        <v>30</v>
      </c>
      <c r="I56" s="228" t="s">
        <v>88</v>
      </c>
      <c r="J56" s="250" t="s">
        <v>71</v>
      </c>
      <c r="K56" s="70" t="s">
        <v>16</v>
      </c>
      <c r="L56" s="25" t="s">
        <v>16</v>
      </c>
      <c r="M56" s="25"/>
      <c r="N56" s="25" t="s">
        <v>300</v>
      </c>
      <c r="O56" s="25" t="s">
        <v>300</v>
      </c>
      <c r="P56" s="25">
        <v>51</v>
      </c>
      <c r="Q56" s="210"/>
    </row>
    <row r="57" spans="1:17" ht="12" customHeight="1">
      <c r="A57" s="67"/>
      <c r="B57" s="33" t="s">
        <v>326</v>
      </c>
      <c r="C57" s="244" t="s">
        <v>13</v>
      </c>
      <c r="D57" s="221">
        <v>10031</v>
      </c>
      <c r="E57" s="228" t="s">
        <v>88</v>
      </c>
      <c r="F57" s="250" t="s">
        <v>71</v>
      </c>
      <c r="G57" s="244" t="s">
        <v>13</v>
      </c>
      <c r="H57" s="221">
        <v>31</v>
      </c>
      <c r="I57" s="228" t="s">
        <v>88</v>
      </c>
      <c r="J57" s="250" t="s">
        <v>71</v>
      </c>
      <c r="K57" s="70" t="s">
        <v>16</v>
      </c>
      <c r="L57" s="25" t="s">
        <v>16</v>
      </c>
      <c r="M57" s="25"/>
      <c r="N57" s="25" t="s">
        <v>299</v>
      </c>
      <c r="O57" s="25" t="s">
        <v>299</v>
      </c>
      <c r="P57" s="25" t="s">
        <v>296</v>
      </c>
      <c r="Q57" s="210"/>
    </row>
    <row r="58" spans="1:17" ht="12" customHeight="1">
      <c r="A58" s="67"/>
      <c r="B58" s="33" t="s">
        <v>310</v>
      </c>
      <c r="C58" s="244" t="s">
        <v>13</v>
      </c>
      <c r="D58" s="221">
        <v>10032</v>
      </c>
      <c r="E58" s="228" t="s">
        <v>88</v>
      </c>
      <c r="F58" s="250" t="s">
        <v>71</v>
      </c>
      <c r="G58" s="244" t="s">
        <v>13</v>
      </c>
      <c r="H58" s="221">
        <v>32</v>
      </c>
      <c r="I58" s="228" t="s">
        <v>88</v>
      </c>
      <c r="J58" s="250" t="s">
        <v>71</v>
      </c>
      <c r="K58" s="70" t="s">
        <v>16</v>
      </c>
      <c r="L58" s="25" t="s">
        <v>16</v>
      </c>
      <c r="M58" s="25"/>
      <c r="N58" s="25" t="s">
        <v>300</v>
      </c>
      <c r="O58" s="25" t="s">
        <v>300</v>
      </c>
      <c r="P58" s="25" t="s">
        <v>297</v>
      </c>
      <c r="Q58" s="210"/>
    </row>
    <row r="59" spans="1:17" s="3" customFormat="1" ht="12" customHeight="1">
      <c r="A59" s="67"/>
      <c r="B59" s="33" t="s">
        <v>327</v>
      </c>
      <c r="C59" s="244" t="s">
        <v>13</v>
      </c>
      <c r="D59" s="221">
        <v>10041</v>
      </c>
      <c r="E59" s="228" t="s">
        <v>88</v>
      </c>
      <c r="F59" s="250" t="s">
        <v>71</v>
      </c>
      <c r="G59" s="244" t="s">
        <v>13</v>
      </c>
      <c r="H59" s="221">
        <f>H43+1000</f>
        <v>1017</v>
      </c>
      <c r="I59" s="228" t="s">
        <v>88</v>
      </c>
      <c r="J59" s="250" t="s">
        <v>71</v>
      </c>
      <c r="K59" s="70"/>
      <c r="L59" s="25" t="s">
        <v>16</v>
      </c>
      <c r="M59" s="25"/>
      <c r="N59" s="25" t="s">
        <v>299</v>
      </c>
      <c r="O59" s="25" t="s">
        <v>299</v>
      </c>
      <c r="P59" s="25">
        <v>67</v>
      </c>
      <c r="Q59" s="84"/>
    </row>
    <row r="60" spans="1:17" s="3" customFormat="1" ht="12" customHeight="1">
      <c r="A60" s="67"/>
      <c r="B60" s="33" t="s">
        <v>311</v>
      </c>
      <c r="C60" s="244" t="s">
        <v>13</v>
      </c>
      <c r="D60" s="221">
        <v>10042</v>
      </c>
      <c r="E60" s="228" t="s">
        <v>88</v>
      </c>
      <c r="F60" s="250" t="s">
        <v>71</v>
      </c>
      <c r="G60" s="244" t="s">
        <v>13</v>
      </c>
      <c r="H60" s="221">
        <f>H59+1</f>
        <v>1018</v>
      </c>
      <c r="I60" s="228" t="s">
        <v>88</v>
      </c>
      <c r="J60" s="250" t="s">
        <v>71</v>
      </c>
      <c r="K60" s="70"/>
      <c r="L60" s="25" t="s">
        <v>16</v>
      </c>
      <c r="M60" s="25"/>
      <c r="N60" s="25" t="s">
        <v>300</v>
      </c>
      <c r="O60" s="25" t="s">
        <v>300</v>
      </c>
      <c r="P60" s="25">
        <v>51</v>
      </c>
      <c r="Q60" s="160"/>
    </row>
    <row r="61" spans="1:17" s="3" customFormat="1" ht="12" customHeight="1">
      <c r="A61" s="67"/>
      <c r="B61" s="33" t="s">
        <v>328</v>
      </c>
      <c r="C61" s="244" t="s">
        <v>13</v>
      </c>
      <c r="D61" s="221">
        <v>10043</v>
      </c>
      <c r="E61" s="228" t="s">
        <v>88</v>
      </c>
      <c r="F61" s="250" t="s">
        <v>71</v>
      </c>
      <c r="G61" s="244" t="s">
        <v>13</v>
      </c>
      <c r="H61" s="221">
        <f t="shared" ref="H61:H74" si="2">H60+1</f>
        <v>1019</v>
      </c>
      <c r="I61" s="228" t="s">
        <v>88</v>
      </c>
      <c r="J61" s="250" t="s">
        <v>71</v>
      </c>
      <c r="K61" s="70"/>
      <c r="L61" s="25" t="s">
        <v>16</v>
      </c>
      <c r="M61" s="25"/>
      <c r="N61" s="25" t="s">
        <v>299</v>
      </c>
      <c r="O61" s="25" t="s">
        <v>299</v>
      </c>
      <c r="P61" s="25" t="s">
        <v>296</v>
      </c>
      <c r="Q61" s="84"/>
    </row>
    <row r="62" spans="1:17" s="3" customFormat="1" ht="12" customHeight="1">
      <c r="A62" s="67"/>
      <c r="B62" s="33" t="s">
        <v>312</v>
      </c>
      <c r="C62" s="244" t="s">
        <v>13</v>
      </c>
      <c r="D62" s="221">
        <v>10044</v>
      </c>
      <c r="E62" s="228" t="s">
        <v>88</v>
      </c>
      <c r="F62" s="250" t="s">
        <v>71</v>
      </c>
      <c r="G62" s="244" t="s">
        <v>13</v>
      </c>
      <c r="H62" s="221">
        <f t="shared" si="2"/>
        <v>1020</v>
      </c>
      <c r="I62" s="228" t="s">
        <v>88</v>
      </c>
      <c r="J62" s="250" t="s">
        <v>71</v>
      </c>
      <c r="K62" s="70"/>
      <c r="L62" s="25" t="s">
        <v>16</v>
      </c>
      <c r="M62" s="25"/>
      <c r="N62" s="25" t="s">
        <v>300</v>
      </c>
      <c r="O62" s="25" t="s">
        <v>300</v>
      </c>
      <c r="P62" s="25" t="s">
        <v>297</v>
      </c>
      <c r="Q62" s="84"/>
    </row>
    <row r="63" spans="1:17" s="3" customFormat="1" ht="12" customHeight="1">
      <c r="A63" s="67"/>
      <c r="B63" s="33" t="s">
        <v>329</v>
      </c>
      <c r="C63" s="244" t="s">
        <v>13</v>
      </c>
      <c r="D63" s="221">
        <v>10045</v>
      </c>
      <c r="E63" s="228" t="s">
        <v>88</v>
      </c>
      <c r="F63" s="250" t="s">
        <v>71</v>
      </c>
      <c r="G63" s="244" t="s">
        <v>13</v>
      </c>
      <c r="H63" s="221">
        <f t="shared" si="2"/>
        <v>1021</v>
      </c>
      <c r="I63" s="228" t="s">
        <v>88</v>
      </c>
      <c r="J63" s="250" t="s">
        <v>71</v>
      </c>
      <c r="K63" s="70"/>
      <c r="L63" s="25" t="s">
        <v>16</v>
      </c>
      <c r="M63" s="25"/>
      <c r="N63" s="25" t="s">
        <v>299</v>
      </c>
      <c r="O63" s="25" t="s">
        <v>299</v>
      </c>
      <c r="P63" s="25">
        <v>67</v>
      </c>
      <c r="Q63" s="84"/>
    </row>
    <row r="64" spans="1:17" s="3" customFormat="1" ht="12" customHeight="1">
      <c r="A64" s="67"/>
      <c r="B64" s="33" t="s">
        <v>313</v>
      </c>
      <c r="C64" s="244" t="s">
        <v>13</v>
      </c>
      <c r="D64" s="221">
        <v>10046</v>
      </c>
      <c r="E64" s="228" t="s">
        <v>88</v>
      </c>
      <c r="F64" s="250" t="s">
        <v>71</v>
      </c>
      <c r="G64" s="244" t="s">
        <v>13</v>
      </c>
      <c r="H64" s="221">
        <f t="shared" si="2"/>
        <v>1022</v>
      </c>
      <c r="I64" s="228" t="s">
        <v>88</v>
      </c>
      <c r="J64" s="250" t="s">
        <v>71</v>
      </c>
      <c r="K64" s="70"/>
      <c r="L64" s="25" t="s">
        <v>16</v>
      </c>
      <c r="M64" s="25"/>
      <c r="N64" s="25" t="s">
        <v>300</v>
      </c>
      <c r="O64" s="25" t="s">
        <v>300</v>
      </c>
      <c r="P64" s="25">
        <v>51</v>
      </c>
      <c r="Q64" s="84"/>
    </row>
    <row r="65" spans="1:17" s="3" customFormat="1" ht="12" customHeight="1">
      <c r="A65" s="67"/>
      <c r="B65" s="33" t="s">
        <v>330</v>
      </c>
      <c r="C65" s="244" t="s">
        <v>13</v>
      </c>
      <c r="D65" s="221">
        <v>10047</v>
      </c>
      <c r="E65" s="228" t="s">
        <v>88</v>
      </c>
      <c r="F65" s="250" t="s">
        <v>71</v>
      </c>
      <c r="G65" s="244" t="s">
        <v>13</v>
      </c>
      <c r="H65" s="221">
        <f t="shared" si="2"/>
        <v>1023</v>
      </c>
      <c r="I65" s="228" t="s">
        <v>88</v>
      </c>
      <c r="J65" s="250" t="s">
        <v>71</v>
      </c>
      <c r="K65" s="70"/>
      <c r="L65" s="25" t="s">
        <v>16</v>
      </c>
      <c r="M65" s="25"/>
      <c r="N65" s="25" t="s">
        <v>299</v>
      </c>
      <c r="O65" s="25" t="s">
        <v>299</v>
      </c>
      <c r="P65" s="25" t="s">
        <v>296</v>
      </c>
      <c r="Q65" s="84"/>
    </row>
    <row r="66" spans="1:17" s="3" customFormat="1" ht="12" customHeight="1">
      <c r="A66" s="67"/>
      <c r="B66" s="33" t="s">
        <v>314</v>
      </c>
      <c r="C66" s="244" t="s">
        <v>13</v>
      </c>
      <c r="D66" s="221">
        <v>10048</v>
      </c>
      <c r="E66" s="228" t="s">
        <v>88</v>
      </c>
      <c r="F66" s="250" t="s">
        <v>71</v>
      </c>
      <c r="G66" s="244" t="s">
        <v>13</v>
      </c>
      <c r="H66" s="221">
        <f t="shared" si="2"/>
        <v>1024</v>
      </c>
      <c r="I66" s="228" t="s">
        <v>88</v>
      </c>
      <c r="J66" s="250" t="s">
        <v>71</v>
      </c>
      <c r="K66" s="70"/>
      <c r="L66" s="25" t="s">
        <v>16</v>
      </c>
      <c r="M66" s="25"/>
      <c r="N66" s="25" t="s">
        <v>300</v>
      </c>
      <c r="O66" s="25" t="s">
        <v>300</v>
      </c>
      <c r="P66" s="25" t="s">
        <v>297</v>
      </c>
      <c r="Q66" s="84"/>
    </row>
    <row r="67" spans="1:17" s="3" customFormat="1" ht="12" customHeight="1">
      <c r="A67" s="67"/>
      <c r="B67" s="33" t="s">
        <v>331</v>
      </c>
      <c r="C67" s="244" t="s">
        <v>13</v>
      </c>
      <c r="D67" s="221">
        <v>10049</v>
      </c>
      <c r="E67" s="228" t="s">
        <v>88</v>
      </c>
      <c r="F67" s="250" t="s">
        <v>71</v>
      </c>
      <c r="G67" s="244" t="s">
        <v>13</v>
      </c>
      <c r="H67" s="221">
        <f t="shared" si="2"/>
        <v>1025</v>
      </c>
      <c r="I67" s="228" t="s">
        <v>88</v>
      </c>
      <c r="J67" s="250" t="s">
        <v>71</v>
      </c>
      <c r="K67" s="70"/>
      <c r="L67" s="25" t="s">
        <v>16</v>
      </c>
      <c r="M67" s="25"/>
      <c r="N67" s="25" t="s">
        <v>299</v>
      </c>
      <c r="O67" s="25" t="s">
        <v>299</v>
      </c>
      <c r="P67" s="25">
        <v>67</v>
      </c>
      <c r="Q67" s="84"/>
    </row>
    <row r="68" spans="1:17" s="3" customFormat="1" ht="12" customHeight="1">
      <c r="A68" s="67"/>
      <c r="B68" s="33" t="s">
        <v>315</v>
      </c>
      <c r="C68" s="244" t="s">
        <v>13</v>
      </c>
      <c r="D68" s="221">
        <v>10050</v>
      </c>
      <c r="E68" s="228" t="s">
        <v>88</v>
      </c>
      <c r="F68" s="250" t="s">
        <v>71</v>
      </c>
      <c r="G68" s="244" t="s">
        <v>13</v>
      </c>
      <c r="H68" s="221">
        <f t="shared" si="2"/>
        <v>1026</v>
      </c>
      <c r="I68" s="228" t="s">
        <v>88</v>
      </c>
      <c r="J68" s="250" t="s">
        <v>71</v>
      </c>
      <c r="K68" s="70"/>
      <c r="L68" s="25" t="s">
        <v>16</v>
      </c>
      <c r="M68" s="25"/>
      <c r="N68" s="25" t="s">
        <v>300</v>
      </c>
      <c r="O68" s="25" t="s">
        <v>300</v>
      </c>
      <c r="P68" s="25">
        <v>51</v>
      </c>
      <c r="Q68" s="84"/>
    </row>
    <row r="69" spans="1:17" s="3" customFormat="1" ht="12" customHeight="1">
      <c r="A69" s="67"/>
      <c r="B69" s="33" t="s">
        <v>332</v>
      </c>
      <c r="C69" s="244" t="s">
        <v>13</v>
      </c>
      <c r="D69" s="221">
        <v>10051</v>
      </c>
      <c r="E69" s="228" t="s">
        <v>88</v>
      </c>
      <c r="F69" s="250" t="s">
        <v>71</v>
      </c>
      <c r="G69" s="244" t="s">
        <v>13</v>
      </c>
      <c r="H69" s="221">
        <f t="shared" si="2"/>
        <v>1027</v>
      </c>
      <c r="I69" s="228" t="s">
        <v>88</v>
      </c>
      <c r="J69" s="250" t="s">
        <v>71</v>
      </c>
      <c r="K69" s="70"/>
      <c r="L69" s="25" t="s">
        <v>16</v>
      </c>
      <c r="M69" s="25"/>
      <c r="N69" s="25" t="s">
        <v>299</v>
      </c>
      <c r="O69" s="25" t="s">
        <v>299</v>
      </c>
      <c r="P69" s="25" t="s">
        <v>296</v>
      </c>
      <c r="Q69" s="84"/>
    </row>
    <row r="70" spans="1:17" s="3" customFormat="1" ht="12" customHeight="1">
      <c r="A70" s="67"/>
      <c r="B70" s="33" t="s">
        <v>316</v>
      </c>
      <c r="C70" s="244" t="s">
        <v>13</v>
      </c>
      <c r="D70" s="221">
        <v>10052</v>
      </c>
      <c r="E70" s="228" t="s">
        <v>88</v>
      </c>
      <c r="F70" s="250" t="s">
        <v>71</v>
      </c>
      <c r="G70" s="244" t="s">
        <v>13</v>
      </c>
      <c r="H70" s="221">
        <f t="shared" si="2"/>
        <v>1028</v>
      </c>
      <c r="I70" s="228" t="s">
        <v>88</v>
      </c>
      <c r="J70" s="250" t="s">
        <v>71</v>
      </c>
      <c r="K70" s="70"/>
      <c r="L70" s="25" t="s">
        <v>16</v>
      </c>
      <c r="M70" s="25"/>
      <c r="N70" s="25" t="s">
        <v>300</v>
      </c>
      <c r="O70" s="25" t="s">
        <v>300</v>
      </c>
      <c r="P70" s="25" t="s">
        <v>297</v>
      </c>
      <c r="Q70" s="84"/>
    </row>
    <row r="71" spans="1:17" s="3" customFormat="1" ht="12" customHeight="1">
      <c r="A71" s="67"/>
      <c r="B71" s="33" t="s">
        <v>333</v>
      </c>
      <c r="C71" s="244" t="s">
        <v>13</v>
      </c>
      <c r="D71" s="221">
        <v>10053</v>
      </c>
      <c r="E71" s="228" t="s">
        <v>88</v>
      </c>
      <c r="F71" s="250" t="s">
        <v>71</v>
      </c>
      <c r="G71" s="244" t="s">
        <v>13</v>
      </c>
      <c r="H71" s="221">
        <f t="shared" si="2"/>
        <v>1029</v>
      </c>
      <c r="I71" s="228" t="s">
        <v>88</v>
      </c>
      <c r="J71" s="250" t="s">
        <v>71</v>
      </c>
      <c r="K71" s="70"/>
      <c r="L71" s="25" t="s">
        <v>16</v>
      </c>
      <c r="M71" s="25"/>
      <c r="N71" s="25" t="s">
        <v>299</v>
      </c>
      <c r="O71" s="25" t="s">
        <v>299</v>
      </c>
      <c r="P71" s="25">
        <v>67</v>
      </c>
      <c r="Q71" s="84"/>
    </row>
    <row r="72" spans="1:17" s="3" customFormat="1" ht="12" customHeight="1">
      <c r="A72" s="67"/>
      <c r="B72" s="33" t="s">
        <v>317</v>
      </c>
      <c r="C72" s="244" t="s">
        <v>13</v>
      </c>
      <c r="D72" s="221">
        <v>10054</v>
      </c>
      <c r="E72" s="228" t="s">
        <v>88</v>
      </c>
      <c r="F72" s="250" t="s">
        <v>71</v>
      </c>
      <c r="G72" s="244" t="s">
        <v>13</v>
      </c>
      <c r="H72" s="221">
        <f t="shared" si="2"/>
        <v>1030</v>
      </c>
      <c r="I72" s="228" t="s">
        <v>88</v>
      </c>
      <c r="J72" s="250" t="s">
        <v>71</v>
      </c>
      <c r="K72" s="70"/>
      <c r="L72" s="25" t="s">
        <v>16</v>
      </c>
      <c r="M72" s="25"/>
      <c r="N72" s="25" t="s">
        <v>300</v>
      </c>
      <c r="O72" s="25" t="s">
        <v>300</v>
      </c>
      <c r="P72" s="25">
        <v>51</v>
      </c>
      <c r="Q72" s="84"/>
    </row>
    <row r="73" spans="1:17" s="3" customFormat="1" ht="12" customHeight="1">
      <c r="A73" s="67"/>
      <c r="B73" s="33" t="s">
        <v>334</v>
      </c>
      <c r="C73" s="244" t="s">
        <v>13</v>
      </c>
      <c r="D73" s="221">
        <v>10055</v>
      </c>
      <c r="E73" s="228" t="s">
        <v>88</v>
      </c>
      <c r="F73" s="250" t="s">
        <v>71</v>
      </c>
      <c r="G73" s="244" t="s">
        <v>13</v>
      </c>
      <c r="H73" s="221">
        <f t="shared" si="2"/>
        <v>1031</v>
      </c>
      <c r="I73" s="228" t="s">
        <v>88</v>
      </c>
      <c r="J73" s="250" t="s">
        <v>71</v>
      </c>
      <c r="K73" s="70"/>
      <c r="L73" s="25" t="s">
        <v>16</v>
      </c>
      <c r="M73" s="25"/>
      <c r="N73" s="25" t="s">
        <v>299</v>
      </c>
      <c r="O73" s="25" t="s">
        <v>299</v>
      </c>
      <c r="P73" s="25" t="s">
        <v>296</v>
      </c>
      <c r="Q73" s="84"/>
    </row>
    <row r="74" spans="1:17" s="3" customFormat="1" ht="12" customHeight="1" thickBot="1">
      <c r="A74" s="67"/>
      <c r="B74" s="38" t="s">
        <v>318</v>
      </c>
      <c r="C74" s="239" t="s">
        <v>13</v>
      </c>
      <c r="D74" s="221">
        <v>10056</v>
      </c>
      <c r="E74" s="227" t="s">
        <v>88</v>
      </c>
      <c r="F74" s="249" t="s">
        <v>71</v>
      </c>
      <c r="G74" s="239" t="s">
        <v>13</v>
      </c>
      <c r="H74" s="219">
        <f t="shared" si="2"/>
        <v>1032</v>
      </c>
      <c r="I74" s="227" t="s">
        <v>88</v>
      </c>
      <c r="J74" s="249" t="s">
        <v>71</v>
      </c>
      <c r="K74" s="71"/>
      <c r="L74" s="48" t="s">
        <v>16</v>
      </c>
      <c r="M74" s="48"/>
      <c r="N74" s="48" t="s">
        <v>300</v>
      </c>
      <c r="O74" s="48" t="s">
        <v>300</v>
      </c>
      <c r="P74" s="48" t="s">
        <v>297</v>
      </c>
      <c r="Q74" s="85"/>
    </row>
    <row r="75" spans="1:17" ht="12.75">
      <c r="A75" s="66" t="s">
        <v>184</v>
      </c>
      <c r="B75" s="13" t="s">
        <v>185</v>
      </c>
      <c r="C75" s="255"/>
      <c r="D75" s="256"/>
      <c r="E75" s="257"/>
      <c r="F75" s="258"/>
      <c r="G75" s="238" t="s">
        <v>13</v>
      </c>
      <c r="H75" s="218">
        <v>33</v>
      </c>
      <c r="I75" s="226" t="s">
        <v>88</v>
      </c>
      <c r="J75" s="248" t="s">
        <v>71</v>
      </c>
      <c r="K75" s="69" t="s">
        <v>16</v>
      </c>
      <c r="L75" s="15" t="s">
        <v>16</v>
      </c>
      <c r="M75" s="15" t="s">
        <v>16</v>
      </c>
      <c r="N75" s="15" t="s">
        <v>16</v>
      </c>
      <c r="O75" s="15" t="s">
        <v>16</v>
      </c>
      <c r="P75" s="15"/>
      <c r="Q75" s="209" t="s">
        <v>298</v>
      </c>
    </row>
    <row r="76" spans="1:17" ht="12" customHeight="1">
      <c r="A76" s="67"/>
      <c r="B76" s="33" t="s">
        <v>247</v>
      </c>
      <c r="C76" s="259"/>
      <c r="D76" s="260"/>
      <c r="E76" s="261"/>
      <c r="F76" s="262"/>
      <c r="G76" s="244" t="s">
        <v>13</v>
      </c>
      <c r="H76" s="221">
        <v>34</v>
      </c>
      <c r="I76" s="228" t="s">
        <v>88</v>
      </c>
      <c r="J76" s="250" t="s">
        <v>71</v>
      </c>
      <c r="K76" s="70" t="s">
        <v>16</v>
      </c>
      <c r="L76" s="25" t="s">
        <v>16</v>
      </c>
      <c r="M76" s="25" t="s">
        <v>16</v>
      </c>
      <c r="N76" s="25" t="s">
        <v>16</v>
      </c>
      <c r="O76" s="25" t="s">
        <v>16</v>
      </c>
      <c r="P76" s="25"/>
      <c r="Q76" s="210"/>
    </row>
    <row r="77" spans="1:17" ht="12" customHeight="1">
      <c r="A77" s="67"/>
      <c r="B77" s="33" t="s">
        <v>248</v>
      </c>
      <c r="C77" s="259"/>
      <c r="D77" s="260"/>
      <c r="E77" s="261"/>
      <c r="F77" s="262"/>
      <c r="G77" s="244" t="s">
        <v>13</v>
      </c>
      <c r="H77" s="221">
        <v>35</v>
      </c>
      <c r="I77" s="228" t="s">
        <v>88</v>
      </c>
      <c r="J77" s="250" t="s">
        <v>71</v>
      </c>
      <c r="K77" s="70" t="s">
        <v>16</v>
      </c>
      <c r="L77" s="25" t="s">
        <v>16</v>
      </c>
      <c r="M77" s="25" t="s">
        <v>16</v>
      </c>
      <c r="N77" s="25" t="s">
        <v>16</v>
      </c>
      <c r="O77" s="25" t="s">
        <v>16</v>
      </c>
      <c r="P77" s="25"/>
      <c r="Q77" s="160"/>
    </row>
    <row r="78" spans="1:17" ht="12" customHeight="1">
      <c r="A78" s="67"/>
      <c r="B78" s="33" t="s">
        <v>249</v>
      </c>
      <c r="C78" s="259"/>
      <c r="D78" s="260"/>
      <c r="E78" s="261"/>
      <c r="F78" s="262"/>
      <c r="G78" s="244" t="s">
        <v>13</v>
      </c>
      <c r="H78" s="221">
        <v>36</v>
      </c>
      <c r="I78" s="228" t="s">
        <v>88</v>
      </c>
      <c r="J78" s="250" t="s">
        <v>71</v>
      </c>
      <c r="K78" s="70" t="s">
        <v>16</v>
      </c>
      <c r="L78" s="25" t="s">
        <v>16</v>
      </c>
      <c r="M78" s="25" t="s">
        <v>16</v>
      </c>
      <c r="N78" s="25" t="s">
        <v>16</v>
      </c>
      <c r="O78" s="25" t="s">
        <v>16</v>
      </c>
      <c r="P78" s="25"/>
      <c r="Q78" s="160"/>
    </row>
    <row r="79" spans="1:17" ht="12" customHeight="1">
      <c r="A79" s="67"/>
      <c r="B79" s="33" t="s">
        <v>250</v>
      </c>
      <c r="C79" s="259"/>
      <c r="D79" s="260"/>
      <c r="E79" s="261"/>
      <c r="F79" s="262"/>
      <c r="G79" s="244" t="s">
        <v>13</v>
      </c>
      <c r="H79" s="221">
        <v>37</v>
      </c>
      <c r="I79" s="228" t="s">
        <v>88</v>
      </c>
      <c r="J79" s="250" t="s">
        <v>71</v>
      </c>
      <c r="K79" s="70" t="s">
        <v>16</v>
      </c>
      <c r="L79" s="25" t="s">
        <v>16</v>
      </c>
      <c r="M79" s="25" t="s">
        <v>16</v>
      </c>
      <c r="N79" s="25" t="s">
        <v>16</v>
      </c>
      <c r="O79" s="25" t="s">
        <v>16</v>
      </c>
      <c r="P79" s="25"/>
      <c r="Q79" s="160"/>
    </row>
    <row r="80" spans="1:17" ht="12" customHeight="1">
      <c r="A80" s="67"/>
      <c r="B80" s="33" t="s">
        <v>251</v>
      </c>
      <c r="C80" s="259"/>
      <c r="D80" s="260"/>
      <c r="E80" s="261"/>
      <c r="F80" s="262"/>
      <c r="G80" s="244" t="s">
        <v>13</v>
      </c>
      <c r="H80" s="221">
        <v>38</v>
      </c>
      <c r="I80" s="228" t="s">
        <v>88</v>
      </c>
      <c r="J80" s="250" t="s">
        <v>71</v>
      </c>
      <c r="K80" s="70" t="s">
        <v>16</v>
      </c>
      <c r="L80" s="25" t="s">
        <v>16</v>
      </c>
      <c r="M80" s="25" t="s">
        <v>16</v>
      </c>
      <c r="N80" s="25" t="s">
        <v>16</v>
      </c>
      <c r="O80" s="25" t="s">
        <v>16</v>
      </c>
      <c r="P80" s="25"/>
      <c r="Q80" s="160"/>
    </row>
    <row r="81" spans="1:17" ht="12" customHeight="1">
      <c r="A81" s="67"/>
      <c r="B81" s="33" t="s">
        <v>252</v>
      </c>
      <c r="C81" s="259"/>
      <c r="D81" s="260"/>
      <c r="E81" s="261"/>
      <c r="F81" s="262"/>
      <c r="G81" s="244" t="s">
        <v>13</v>
      </c>
      <c r="H81" s="221">
        <v>39</v>
      </c>
      <c r="I81" s="228" t="s">
        <v>88</v>
      </c>
      <c r="J81" s="250" t="s">
        <v>71</v>
      </c>
      <c r="K81" s="70" t="s">
        <v>16</v>
      </c>
      <c r="L81" s="25" t="s">
        <v>16</v>
      </c>
      <c r="M81" s="25" t="s">
        <v>16</v>
      </c>
      <c r="N81" s="25" t="s">
        <v>16</v>
      </c>
      <c r="O81" s="25" t="s">
        <v>16</v>
      </c>
      <c r="P81" s="25"/>
      <c r="Q81" s="160"/>
    </row>
    <row r="82" spans="1:17" ht="12" customHeight="1">
      <c r="A82" s="67"/>
      <c r="B82" s="33" t="s">
        <v>253</v>
      </c>
      <c r="C82" s="259"/>
      <c r="D82" s="260"/>
      <c r="E82" s="261"/>
      <c r="F82" s="262"/>
      <c r="G82" s="244" t="s">
        <v>13</v>
      </c>
      <c r="H82" s="221">
        <v>40</v>
      </c>
      <c r="I82" s="228" t="s">
        <v>88</v>
      </c>
      <c r="J82" s="250" t="s">
        <v>71</v>
      </c>
      <c r="K82" s="70" t="s">
        <v>16</v>
      </c>
      <c r="L82" s="25" t="s">
        <v>16</v>
      </c>
      <c r="M82" s="25" t="s">
        <v>16</v>
      </c>
      <c r="N82" s="25" t="s">
        <v>16</v>
      </c>
      <c r="O82" s="25" t="s">
        <v>16</v>
      </c>
      <c r="P82" s="25"/>
      <c r="Q82" s="160"/>
    </row>
    <row r="83" spans="1:17" s="3" customFormat="1" ht="12" customHeight="1">
      <c r="A83" s="67"/>
      <c r="B83" s="33" t="s">
        <v>254</v>
      </c>
      <c r="C83" s="259"/>
      <c r="D83" s="260"/>
      <c r="E83" s="261"/>
      <c r="F83" s="262"/>
      <c r="G83" s="244" t="s">
        <v>13</v>
      </c>
      <c r="H83" s="221">
        <f>H75+1000</f>
        <v>1033</v>
      </c>
      <c r="I83" s="228" t="s">
        <v>88</v>
      </c>
      <c r="J83" s="250" t="s">
        <v>71</v>
      </c>
      <c r="K83" s="70"/>
      <c r="L83" s="25" t="s">
        <v>16</v>
      </c>
      <c r="M83" s="25" t="s">
        <v>16</v>
      </c>
      <c r="N83" s="25" t="s">
        <v>16</v>
      </c>
      <c r="O83" s="25" t="s">
        <v>16</v>
      </c>
      <c r="P83" s="25"/>
      <c r="Q83" s="160"/>
    </row>
    <row r="84" spans="1:17" s="3" customFormat="1" ht="12" customHeight="1">
      <c r="A84" s="67"/>
      <c r="B84" s="33" t="s">
        <v>255</v>
      </c>
      <c r="C84" s="259"/>
      <c r="D84" s="260"/>
      <c r="E84" s="261"/>
      <c r="F84" s="262"/>
      <c r="G84" s="244" t="s">
        <v>13</v>
      </c>
      <c r="H84" s="221">
        <f>H83+1</f>
        <v>1034</v>
      </c>
      <c r="I84" s="228" t="s">
        <v>88</v>
      </c>
      <c r="J84" s="250" t="s">
        <v>71</v>
      </c>
      <c r="K84" s="70"/>
      <c r="L84" s="25" t="s">
        <v>16</v>
      </c>
      <c r="M84" s="25" t="s">
        <v>16</v>
      </c>
      <c r="N84" s="25" t="s">
        <v>16</v>
      </c>
      <c r="O84" s="25" t="s">
        <v>16</v>
      </c>
      <c r="P84" s="25"/>
      <c r="Q84" s="160"/>
    </row>
    <row r="85" spans="1:17" s="3" customFormat="1" ht="12" customHeight="1">
      <c r="A85" s="67"/>
      <c r="B85" s="33" t="s">
        <v>256</v>
      </c>
      <c r="C85" s="259"/>
      <c r="D85" s="260"/>
      <c r="E85" s="261"/>
      <c r="F85" s="262"/>
      <c r="G85" s="244" t="s">
        <v>13</v>
      </c>
      <c r="H85" s="221">
        <f t="shared" ref="H85:H90" si="3">H84+1</f>
        <v>1035</v>
      </c>
      <c r="I85" s="228" t="s">
        <v>88</v>
      </c>
      <c r="J85" s="250" t="s">
        <v>71</v>
      </c>
      <c r="K85" s="70"/>
      <c r="L85" s="25" t="s">
        <v>16</v>
      </c>
      <c r="M85" s="25" t="s">
        <v>16</v>
      </c>
      <c r="N85" s="25" t="s">
        <v>16</v>
      </c>
      <c r="O85" s="25" t="s">
        <v>16</v>
      </c>
      <c r="P85" s="25"/>
      <c r="Q85" s="160"/>
    </row>
    <row r="86" spans="1:17" s="3" customFormat="1" ht="12" customHeight="1">
      <c r="A86" s="67"/>
      <c r="B86" s="33" t="s">
        <v>257</v>
      </c>
      <c r="C86" s="259"/>
      <c r="D86" s="260"/>
      <c r="E86" s="261"/>
      <c r="F86" s="262"/>
      <c r="G86" s="244" t="s">
        <v>13</v>
      </c>
      <c r="H86" s="221">
        <f t="shared" si="3"/>
        <v>1036</v>
      </c>
      <c r="I86" s="228" t="s">
        <v>88</v>
      </c>
      <c r="J86" s="250" t="s">
        <v>71</v>
      </c>
      <c r="K86" s="70"/>
      <c r="L86" s="25" t="s">
        <v>16</v>
      </c>
      <c r="M86" s="25" t="s">
        <v>16</v>
      </c>
      <c r="N86" s="25" t="s">
        <v>16</v>
      </c>
      <c r="O86" s="25" t="s">
        <v>16</v>
      </c>
      <c r="P86" s="25"/>
      <c r="Q86" s="160"/>
    </row>
    <row r="87" spans="1:17" s="3" customFormat="1" ht="12" customHeight="1">
      <c r="A87" s="67"/>
      <c r="B87" s="33" t="s">
        <v>258</v>
      </c>
      <c r="C87" s="259"/>
      <c r="D87" s="260"/>
      <c r="E87" s="261"/>
      <c r="F87" s="262"/>
      <c r="G87" s="244" t="s">
        <v>13</v>
      </c>
      <c r="H87" s="221">
        <f t="shared" si="3"/>
        <v>1037</v>
      </c>
      <c r="I87" s="228" t="s">
        <v>88</v>
      </c>
      <c r="J87" s="250" t="s">
        <v>71</v>
      </c>
      <c r="K87" s="70"/>
      <c r="L87" s="25" t="s">
        <v>16</v>
      </c>
      <c r="M87" s="25" t="s">
        <v>16</v>
      </c>
      <c r="N87" s="25" t="s">
        <v>16</v>
      </c>
      <c r="O87" s="25" t="s">
        <v>16</v>
      </c>
      <c r="P87" s="25"/>
      <c r="Q87" s="160"/>
    </row>
    <row r="88" spans="1:17" s="3" customFormat="1" ht="12" customHeight="1">
      <c r="A88" s="67"/>
      <c r="B88" s="33" t="s">
        <v>259</v>
      </c>
      <c r="C88" s="259"/>
      <c r="D88" s="260"/>
      <c r="E88" s="261"/>
      <c r="F88" s="262"/>
      <c r="G88" s="244" t="s">
        <v>13</v>
      </c>
      <c r="H88" s="221">
        <f t="shared" si="3"/>
        <v>1038</v>
      </c>
      <c r="I88" s="228" t="s">
        <v>88</v>
      </c>
      <c r="J88" s="250" t="s">
        <v>71</v>
      </c>
      <c r="K88" s="70"/>
      <c r="L88" s="25" t="s">
        <v>16</v>
      </c>
      <c r="M88" s="25" t="s">
        <v>16</v>
      </c>
      <c r="N88" s="25" t="s">
        <v>16</v>
      </c>
      <c r="O88" s="25" t="s">
        <v>16</v>
      </c>
      <c r="P88" s="25"/>
      <c r="Q88" s="160"/>
    </row>
    <row r="89" spans="1:17" s="3" customFormat="1" ht="12" customHeight="1">
      <c r="A89" s="67"/>
      <c r="B89" s="33" t="s">
        <v>260</v>
      </c>
      <c r="C89" s="259"/>
      <c r="D89" s="260"/>
      <c r="E89" s="261"/>
      <c r="F89" s="262"/>
      <c r="G89" s="244" t="s">
        <v>13</v>
      </c>
      <c r="H89" s="221">
        <f t="shared" si="3"/>
        <v>1039</v>
      </c>
      <c r="I89" s="228" t="s">
        <v>88</v>
      </c>
      <c r="J89" s="250" t="s">
        <v>71</v>
      </c>
      <c r="K89" s="70"/>
      <c r="L89" s="25" t="s">
        <v>16</v>
      </c>
      <c r="M89" s="25" t="s">
        <v>16</v>
      </c>
      <c r="N89" s="25" t="s">
        <v>16</v>
      </c>
      <c r="O89" s="25" t="s">
        <v>16</v>
      </c>
      <c r="P89" s="25"/>
      <c r="Q89" s="160"/>
    </row>
    <row r="90" spans="1:17" s="3" customFormat="1" ht="12" customHeight="1" thickBot="1">
      <c r="A90" s="67"/>
      <c r="B90" s="38" t="s">
        <v>261</v>
      </c>
      <c r="C90" s="263"/>
      <c r="D90" s="264"/>
      <c r="E90" s="265"/>
      <c r="F90" s="266"/>
      <c r="G90" s="239" t="s">
        <v>13</v>
      </c>
      <c r="H90" s="219">
        <f t="shared" si="3"/>
        <v>1040</v>
      </c>
      <c r="I90" s="227" t="s">
        <v>88</v>
      </c>
      <c r="J90" s="249" t="s">
        <v>71</v>
      </c>
      <c r="K90" s="71"/>
      <c r="L90" s="48" t="s">
        <v>16</v>
      </c>
      <c r="M90" s="48" t="s">
        <v>16</v>
      </c>
      <c r="N90" s="48" t="s">
        <v>16</v>
      </c>
      <c r="O90" s="48" t="s">
        <v>16</v>
      </c>
      <c r="P90" s="48"/>
      <c r="Q90" s="161"/>
    </row>
    <row r="91" spans="1:17" ht="12" customHeight="1">
      <c r="A91" s="66" t="s">
        <v>367</v>
      </c>
      <c r="B91" s="13" t="s">
        <v>263</v>
      </c>
      <c r="C91" s="255"/>
      <c r="D91" s="256"/>
      <c r="E91" s="257"/>
      <c r="F91" s="258"/>
      <c r="G91" s="238" t="s">
        <v>13</v>
      </c>
      <c r="H91" s="218">
        <v>41</v>
      </c>
      <c r="I91" s="226" t="s">
        <v>38</v>
      </c>
      <c r="J91" s="248" t="s">
        <v>39</v>
      </c>
      <c r="K91" s="69" t="s">
        <v>16</v>
      </c>
      <c r="L91" s="15" t="s">
        <v>16</v>
      </c>
      <c r="M91" s="15"/>
      <c r="N91" s="15" t="s">
        <v>16</v>
      </c>
      <c r="O91" s="15" t="s">
        <v>16</v>
      </c>
      <c r="P91" s="15"/>
      <c r="Q91" s="209" t="s">
        <v>262</v>
      </c>
    </row>
    <row r="92" spans="1:17" ht="12" customHeight="1">
      <c r="A92" s="67"/>
      <c r="B92" s="33" t="s">
        <v>264</v>
      </c>
      <c r="C92" s="259"/>
      <c r="D92" s="260"/>
      <c r="E92" s="261"/>
      <c r="F92" s="262"/>
      <c r="G92" s="244" t="s">
        <v>13</v>
      </c>
      <c r="H92" s="221">
        <v>42</v>
      </c>
      <c r="I92" s="228" t="s">
        <v>38</v>
      </c>
      <c r="J92" s="250" t="s">
        <v>39</v>
      </c>
      <c r="K92" s="70" t="s">
        <v>16</v>
      </c>
      <c r="L92" s="25" t="s">
        <v>16</v>
      </c>
      <c r="M92" s="25"/>
      <c r="N92" s="25" t="s">
        <v>16</v>
      </c>
      <c r="O92" s="25" t="s">
        <v>16</v>
      </c>
      <c r="P92" s="25"/>
      <c r="Q92" s="210"/>
    </row>
    <row r="93" spans="1:17" ht="12" customHeight="1">
      <c r="A93" s="67"/>
      <c r="B93" s="33" t="s">
        <v>265</v>
      </c>
      <c r="C93" s="259"/>
      <c r="D93" s="260"/>
      <c r="E93" s="261"/>
      <c r="F93" s="262"/>
      <c r="G93" s="244" t="s">
        <v>13</v>
      </c>
      <c r="H93" s="221">
        <v>43</v>
      </c>
      <c r="I93" s="228" t="s">
        <v>38</v>
      </c>
      <c r="J93" s="250" t="s">
        <v>39</v>
      </c>
      <c r="K93" s="70" t="s">
        <v>16</v>
      </c>
      <c r="L93" s="25" t="s">
        <v>16</v>
      </c>
      <c r="M93" s="25"/>
      <c r="N93" s="25" t="s">
        <v>16</v>
      </c>
      <c r="O93" s="25" t="s">
        <v>16</v>
      </c>
      <c r="P93" s="25"/>
      <c r="Q93" s="160"/>
    </row>
    <row r="94" spans="1:17" ht="12" customHeight="1">
      <c r="A94" s="67"/>
      <c r="B94" s="33" t="s">
        <v>266</v>
      </c>
      <c r="C94" s="259"/>
      <c r="D94" s="260"/>
      <c r="E94" s="261"/>
      <c r="F94" s="262"/>
      <c r="G94" s="244" t="s">
        <v>13</v>
      </c>
      <c r="H94" s="221">
        <v>44</v>
      </c>
      <c r="I94" s="228" t="s">
        <v>38</v>
      </c>
      <c r="J94" s="250" t="s">
        <v>39</v>
      </c>
      <c r="K94" s="70" t="s">
        <v>16</v>
      </c>
      <c r="L94" s="25" t="s">
        <v>16</v>
      </c>
      <c r="M94" s="25"/>
      <c r="N94" s="25" t="s">
        <v>16</v>
      </c>
      <c r="O94" s="25" t="s">
        <v>16</v>
      </c>
      <c r="P94" s="25"/>
      <c r="Q94" s="160"/>
    </row>
    <row r="95" spans="1:17" ht="12" customHeight="1">
      <c r="A95" s="67"/>
      <c r="B95" s="33" t="s">
        <v>267</v>
      </c>
      <c r="C95" s="259"/>
      <c r="D95" s="260"/>
      <c r="E95" s="261"/>
      <c r="F95" s="262"/>
      <c r="G95" s="244" t="s">
        <v>13</v>
      </c>
      <c r="H95" s="221">
        <v>45</v>
      </c>
      <c r="I95" s="228" t="s">
        <v>38</v>
      </c>
      <c r="J95" s="250" t="s">
        <v>39</v>
      </c>
      <c r="K95" s="70" t="s">
        <v>16</v>
      </c>
      <c r="L95" s="25" t="s">
        <v>16</v>
      </c>
      <c r="M95" s="25"/>
      <c r="N95" s="25" t="s">
        <v>16</v>
      </c>
      <c r="O95" s="25" t="s">
        <v>16</v>
      </c>
      <c r="P95" s="25"/>
      <c r="Q95" s="160"/>
    </row>
    <row r="96" spans="1:17" ht="12" customHeight="1">
      <c r="A96" s="67"/>
      <c r="B96" s="33" t="s">
        <v>268</v>
      </c>
      <c r="C96" s="259"/>
      <c r="D96" s="260"/>
      <c r="E96" s="261"/>
      <c r="F96" s="262"/>
      <c r="G96" s="244" t="s">
        <v>13</v>
      </c>
      <c r="H96" s="221">
        <v>46</v>
      </c>
      <c r="I96" s="228" t="s">
        <v>38</v>
      </c>
      <c r="J96" s="250" t="s">
        <v>39</v>
      </c>
      <c r="K96" s="70" t="s">
        <v>16</v>
      </c>
      <c r="L96" s="25" t="s">
        <v>16</v>
      </c>
      <c r="M96" s="25"/>
      <c r="N96" s="25" t="s">
        <v>16</v>
      </c>
      <c r="O96" s="25" t="s">
        <v>16</v>
      </c>
      <c r="P96" s="25"/>
      <c r="Q96" s="160"/>
    </row>
    <row r="97" spans="1:17" ht="12" customHeight="1">
      <c r="A97" s="67"/>
      <c r="B97" s="33" t="s">
        <v>269</v>
      </c>
      <c r="C97" s="259"/>
      <c r="D97" s="260"/>
      <c r="E97" s="261"/>
      <c r="F97" s="262"/>
      <c r="G97" s="244" t="s">
        <v>13</v>
      </c>
      <c r="H97" s="221">
        <v>47</v>
      </c>
      <c r="I97" s="228" t="s">
        <v>38</v>
      </c>
      <c r="J97" s="250" t="s">
        <v>39</v>
      </c>
      <c r="K97" s="70" t="s">
        <v>16</v>
      </c>
      <c r="L97" s="25" t="s">
        <v>16</v>
      </c>
      <c r="M97" s="25"/>
      <c r="N97" s="25" t="s">
        <v>16</v>
      </c>
      <c r="O97" s="25" t="s">
        <v>16</v>
      </c>
      <c r="P97" s="25"/>
      <c r="Q97" s="160"/>
    </row>
    <row r="98" spans="1:17" ht="12" customHeight="1">
      <c r="A98" s="67"/>
      <c r="B98" s="33" t="s">
        <v>270</v>
      </c>
      <c r="C98" s="259"/>
      <c r="D98" s="260"/>
      <c r="E98" s="261"/>
      <c r="F98" s="262"/>
      <c r="G98" s="244" t="s">
        <v>13</v>
      </c>
      <c r="H98" s="221">
        <v>48</v>
      </c>
      <c r="I98" s="228" t="s">
        <v>38</v>
      </c>
      <c r="J98" s="250" t="s">
        <v>39</v>
      </c>
      <c r="K98" s="70" t="s">
        <v>16</v>
      </c>
      <c r="L98" s="25" t="s">
        <v>16</v>
      </c>
      <c r="M98" s="25"/>
      <c r="N98" s="25" t="s">
        <v>16</v>
      </c>
      <c r="O98" s="25" t="s">
        <v>16</v>
      </c>
      <c r="P98" s="25"/>
      <c r="Q98" s="160"/>
    </row>
    <row r="99" spans="1:17" s="3" customFormat="1" ht="12" customHeight="1">
      <c r="A99" s="67"/>
      <c r="B99" s="33" t="s">
        <v>271</v>
      </c>
      <c r="C99" s="259"/>
      <c r="D99" s="260"/>
      <c r="E99" s="261"/>
      <c r="F99" s="262"/>
      <c r="G99" s="244" t="s">
        <v>13</v>
      </c>
      <c r="H99" s="221">
        <f>H91+1000</f>
        <v>1041</v>
      </c>
      <c r="I99" s="228" t="s">
        <v>38</v>
      </c>
      <c r="J99" s="250" t="s">
        <v>39</v>
      </c>
      <c r="K99" s="70"/>
      <c r="L99" s="25" t="s">
        <v>16</v>
      </c>
      <c r="M99" s="25"/>
      <c r="N99" s="25" t="s">
        <v>16</v>
      </c>
      <c r="O99" s="25" t="s">
        <v>16</v>
      </c>
      <c r="P99" s="25"/>
      <c r="Q99" s="160"/>
    </row>
    <row r="100" spans="1:17" s="3" customFormat="1" ht="12" customHeight="1">
      <c r="A100" s="67"/>
      <c r="B100" s="33" t="s">
        <v>272</v>
      </c>
      <c r="C100" s="259"/>
      <c r="D100" s="260"/>
      <c r="E100" s="261"/>
      <c r="F100" s="262"/>
      <c r="G100" s="244" t="s">
        <v>13</v>
      </c>
      <c r="H100" s="221">
        <f>H99+1</f>
        <v>1042</v>
      </c>
      <c r="I100" s="228" t="s">
        <v>38</v>
      </c>
      <c r="J100" s="250" t="s">
        <v>39</v>
      </c>
      <c r="K100" s="70"/>
      <c r="L100" s="25" t="s">
        <v>16</v>
      </c>
      <c r="M100" s="25"/>
      <c r="N100" s="25" t="s">
        <v>16</v>
      </c>
      <c r="O100" s="25" t="s">
        <v>16</v>
      </c>
      <c r="P100" s="25"/>
      <c r="Q100" s="160"/>
    </row>
    <row r="101" spans="1:17" s="3" customFormat="1" ht="12" customHeight="1">
      <c r="A101" s="67"/>
      <c r="B101" s="33" t="s">
        <v>273</v>
      </c>
      <c r="C101" s="259"/>
      <c r="D101" s="260"/>
      <c r="E101" s="261"/>
      <c r="F101" s="262"/>
      <c r="G101" s="244" t="s">
        <v>13</v>
      </c>
      <c r="H101" s="221">
        <f t="shared" ref="H101:H106" si="4">H100+1</f>
        <v>1043</v>
      </c>
      <c r="I101" s="228" t="s">
        <v>38</v>
      </c>
      <c r="J101" s="250" t="s">
        <v>39</v>
      </c>
      <c r="K101" s="70"/>
      <c r="L101" s="25" t="s">
        <v>16</v>
      </c>
      <c r="M101" s="25"/>
      <c r="N101" s="25" t="s">
        <v>16</v>
      </c>
      <c r="O101" s="25" t="s">
        <v>16</v>
      </c>
      <c r="P101" s="25"/>
      <c r="Q101" s="160"/>
    </row>
    <row r="102" spans="1:17" s="3" customFormat="1" ht="12" customHeight="1">
      <c r="A102" s="67"/>
      <c r="B102" s="33" t="s">
        <v>274</v>
      </c>
      <c r="C102" s="259"/>
      <c r="D102" s="260"/>
      <c r="E102" s="261"/>
      <c r="F102" s="262"/>
      <c r="G102" s="244" t="s">
        <v>13</v>
      </c>
      <c r="H102" s="221">
        <f t="shared" si="4"/>
        <v>1044</v>
      </c>
      <c r="I102" s="228" t="s">
        <v>38</v>
      </c>
      <c r="J102" s="250" t="s">
        <v>39</v>
      </c>
      <c r="K102" s="70"/>
      <c r="L102" s="25" t="s">
        <v>16</v>
      </c>
      <c r="M102" s="25"/>
      <c r="N102" s="25" t="s">
        <v>16</v>
      </c>
      <c r="O102" s="25" t="s">
        <v>16</v>
      </c>
      <c r="P102" s="25"/>
      <c r="Q102" s="160"/>
    </row>
    <row r="103" spans="1:17" s="3" customFormat="1" ht="12" customHeight="1">
      <c r="A103" s="67"/>
      <c r="B103" s="33" t="s">
        <v>275</v>
      </c>
      <c r="C103" s="259"/>
      <c r="D103" s="260"/>
      <c r="E103" s="261"/>
      <c r="F103" s="262"/>
      <c r="G103" s="244" t="s">
        <v>13</v>
      </c>
      <c r="H103" s="221">
        <f t="shared" si="4"/>
        <v>1045</v>
      </c>
      <c r="I103" s="228" t="s">
        <v>38</v>
      </c>
      <c r="J103" s="250" t="s">
        <v>39</v>
      </c>
      <c r="K103" s="70"/>
      <c r="L103" s="25" t="s">
        <v>16</v>
      </c>
      <c r="M103" s="25"/>
      <c r="N103" s="25" t="s">
        <v>16</v>
      </c>
      <c r="O103" s="25" t="s">
        <v>16</v>
      </c>
      <c r="P103" s="25"/>
      <c r="Q103" s="160"/>
    </row>
    <row r="104" spans="1:17" s="3" customFormat="1" ht="12" customHeight="1">
      <c r="A104" s="67"/>
      <c r="B104" s="33" t="s">
        <v>276</v>
      </c>
      <c r="C104" s="259"/>
      <c r="D104" s="260"/>
      <c r="E104" s="261"/>
      <c r="F104" s="262"/>
      <c r="G104" s="244" t="s">
        <v>13</v>
      </c>
      <c r="H104" s="221">
        <f t="shared" si="4"/>
        <v>1046</v>
      </c>
      <c r="I104" s="228" t="s">
        <v>38</v>
      </c>
      <c r="J104" s="250" t="s">
        <v>39</v>
      </c>
      <c r="K104" s="70"/>
      <c r="L104" s="25" t="s">
        <v>16</v>
      </c>
      <c r="M104" s="25"/>
      <c r="N104" s="25" t="s">
        <v>16</v>
      </c>
      <c r="O104" s="25" t="s">
        <v>16</v>
      </c>
      <c r="P104" s="25"/>
      <c r="Q104" s="160"/>
    </row>
    <row r="105" spans="1:17" s="3" customFormat="1" ht="12" customHeight="1">
      <c r="A105" s="67"/>
      <c r="B105" s="33" t="s">
        <v>277</v>
      </c>
      <c r="C105" s="259"/>
      <c r="D105" s="260"/>
      <c r="E105" s="261"/>
      <c r="F105" s="262"/>
      <c r="G105" s="244" t="s">
        <v>13</v>
      </c>
      <c r="H105" s="221">
        <f t="shared" si="4"/>
        <v>1047</v>
      </c>
      <c r="I105" s="228" t="s">
        <v>38</v>
      </c>
      <c r="J105" s="250" t="s">
        <v>39</v>
      </c>
      <c r="K105" s="70"/>
      <c r="L105" s="25" t="s">
        <v>16</v>
      </c>
      <c r="M105" s="25"/>
      <c r="N105" s="25" t="s">
        <v>16</v>
      </c>
      <c r="O105" s="25" t="s">
        <v>16</v>
      </c>
      <c r="P105" s="25"/>
      <c r="Q105" s="160"/>
    </row>
    <row r="106" spans="1:17" s="3" customFormat="1" ht="12" customHeight="1" thickBot="1">
      <c r="A106" s="67"/>
      <c r="B106" s="38" t="s">
        <v>278</v>
      </c>
      <c r="C106" s="263"/>
      <c r="D106" s="264"/>
      <c r="E106" s="265"/>
      <c r="F106" s="266"/>
      <c r="G106" s="239" t="s">
        <v>13</v>
      </c>
      <c r="H106" s="219">
        <f t="shared" si="4"/>
        <v>1048</v>
      </c>
      <c r="I106" s="227" t="s">
        <v>38</v>
      </c>
      <c r="J106" s="249" t="s">
        <v>39</v>
      </c>
      <c r="K106" s="71"/>
      <c r="L106" s="48" t="s">
        <v>16</v>
      </c>
      <c r="M106" s="48"/>
      <c r="N106" s="48" t="s">
        <v>16</v>
      </c>
      <c r="O106" s="48" t="s">
        <v>16</v>
      </c>
      <c r="P106" s="48"/>
      <c r="Q106" s="161"/>
    </row>
    <row r="107" spans="1:17" ht="12" customHeight="1">
      <c r="A107" s="66" t="s">
        <v>186</v>
      </c>
      <c r="B107" s="13" t="s">
        <v>187</v>
      </c>
      <c r="C107" s="238" t="s">
        <v>13</v>
      </c>
      <c r="D107" s="218">
        <v>10065</v>
      </c>
      <c r="E107" s="226" t="s">
        <v>88</v>
      </c>
      <c r="F107" s="248" t="s">
        <v>71</v>
      </c>
      <c r="G107" s="238" t="s">
        <v>13</v>
      </c>
      <c r="H107" s="218">
        <v>105</v>
      </c>
      <c r="I107" s="226" t="s">
        <v>88</v>
      </c>
      <c r="J107" s="248" t="s">
        <v>71</v>
      </c>
      <c r="K107" s="69" t="s">
        <v>16</v>
      </c>
      <c r="L107" s="15" t="s">
        <v>16</v>
      </c>
      <c r="M107" s="15"/>
      <c r="N107" s="15"/>
      <c r="O107" s="15"/>
      <c r="P107" s="15"/>
      <c r="Q107" s="169"/>
    </row>
    <row r="108" spans="1:17" ht="12" customHeight="1">
      <c r="A108" s="174"/>
      <c r="B108" s="33" t="s">
        <v>361</v>
      </c>
      <c r="C108" s="244" t="s">
        <v>13</v>
      </c>
      <c r="D108" s="221">
        <v>10066</v>
      </c>
      <c r="E108" s="228" t="s">
        <v>88</v>
      </c>
      <c r="F108" s="250" t="s">
        <v>71</v>
      </c>
      <c r="G108" s="244" t="s">
        <v>13</v>
      </c>
      <c r="H108" s="221">
        <v>106</v>
      </c>
      <c r="I108" s="228" t="s">
        <v>88</v>
      </c>
      <c r="J108" s="250" t="s">
        <v>71</v>
      </c>
      <c r="K108" s="70" t="s">
        <v>16</v>
      </c>
      <c r="L108" s="25" t="s">
        <v>16</v>
      </c>
      <c r="M108" s="25"/>
      <c r="N108" s="25"/>
      <c r="O108" s="25"/>
      <c r="P108" s="25"/>
      <c r="Q108" s="170"/>
    </row>
    <row r="109" spans="1:17" ht="12" customHeight="1">
      <c r="A109" s="174"/>
      <c r="B109" s="33" t="s">
        <v>362</v>
      </c>
      <c r="C109" s="244" t="s">
        <v>13</v>
      </c>
      <c r="D109" s="221">
        <v>10067</v>
      </c>
      <c r="E109" s="228" t="s">
        <v>88</v>
      </c>
      <c r="F109" s="250" t="s">
        <v>71</v>
      </c>
      <c r="G109" s="244" t="s">
        <v>13</v>
      </c>
      <c r="H109" s="221">
        <v>107</v>
      </c>
      <c r="I109" s="228" t="s">
        <v>88</v>
      </c>
      <c r="J109" s="250" t="s">
        <v>71</v>
      </c>
      <c r="K109" s="70" t="s">
        <v>16</v>
      </c>
      <c r="L109" s="25" t="s">
        <v>16</v>
      </c>
      <c r="M109" s="25"/>
      <c r="N109" s="25"/>
      <c r="O109" s="25"/>
      <c r="P109" s="25"/>
      <c r="Q109" s="170"/>
    </row>
    <row r="110" spans="1:17" ht="12" customHeight="1">
      <c r="A110" s="174"/>
      <c r="B110" s="33" t="s">
        <v>341</v>
      </c>
      <c r="C110" s="244" t="s">
        <v>13</v>
      </c>
      <c r="D110" s="221">
        <v>10068</v>
      </c>
      <c r="E110" s="228" t="s">
        <v>88</v>
      </c>
      <c r="F110" s="250" t="s">
        <v>71</v>
      </c>
      <c r="G110" s="244" t="s">
        <v>13</v>
      </c>
      <c r="H110" s="221">
        <v>108</v>
      </c>
      <c r="I110" s="228" t="s">
        <v>88</v>
      </c>
      <c r="J110" s="250" t="s">
        <v>71</v>
      </c>
      <c r="K110" s="70" t="s">
        <v>16</v>
      </c>
      <c r="L110" s="25" t="s">
        <v>16</v>
      </c>
      <c r="M110" s="25"/>
      <c r="N110" s="25"/>
      <c r="O110" s="25"/>
      <c r="P110" s="25"/>
      <c r="Q110" s="170"/>
    </row>
    <row r="111" spans="1:17" ht="12" customHeight="1">
      <c r="A111" s="175"/>
      <c r="B111" s="33" t="s">
        <v>342</v>
      </c>
      <c r="C111" s="244" t="s">
        <v>13</v>
      </c>
      <c r="D111" s="221">
        <v>10069</v>
      </c>
      <c r="E111" s="228" t="s">
        <v>88</v>
      </c>
      <c r="F111" s="250" t="s">
        <v>71</v>
      </c>
      <c r="G111" s="244" t="s">
        <v>13</v>
      </c>
      <c r="H111" s="221">
        <v>109</v>
      </c>
      <c r="I111" s="228" t="s">
        <v>88</v>
      </c>
      <c r="J111" s="250" t="s">
        <v>71</v>
      </c>
      <c r="K111" s="70" t="s">
        <v>16</v>
      </c>
      <c r="L111" s="25" t="s">
        <v>16</v>
      </c>
      <c r="M111" s="25"/>
      <c r="N111" s="25"/>
      <c r="O111" s="25"/>
      <c r="P111" s="25"/>
      <c r="Q111" s="170"/>
    </row>
    <row r="112" spans="1:17" s="10" customFormat="1" ht="12" customHeight="1">
      <c r="A112" s="175"/>
      <c r="B112" s="33" t="s">
        <v>345</v>
      </c>
      <c r="C112" s="259"/>
      <c r="D112" s="260"/>
      <c r="E112" s="261"/>
      <c r="F112" s="262"/>
      <c r="G112" s="244" t="s">
        <v>13</v>
      </c>
      <c r="H112" s="221">
        <v>110</v>
      </c>
      <c r="I112" s="228" t="s">
        <v>88</v>
      </c>
      <c r="J112" s="250" t="s">
        <v>71</v>
      </c>
      <c r="K112" s="70"/>
      <c r="L112" s="25"/>
      <c r="M112" s="25"/>
      <c r="N112" s="25"/>
      <c r="O112" s="25"/>
      <c r="P112" s="156"/>
      <c r="Q112" s="170"/>
    </row>
    <row r="113" spans="1:17" s="10" customFormat="1" ht="12" customHeight="1">
      <c r="A113" s="175"/>
      <c r="B113" s="33" t="s">
        <v>346</v>
      </c>
      <c r="C113" s="259"/>
      <c r="D113" s="260"/>
      <c r="E113" s="261"/>
      <c r="F113" s="262"/>
      <c r="G113" s="244" t="s">
        <v>13</v>
      </c>
      <c r="H113" s="221">
        <v>111</v>
      </c>
      <c r="I113" s="228" t="s">
        <v>88</v>
      </c>
      <c r="J113" s="250" t="s">
        <v>71</v>
      </c>
      <c r="K113" s="70"/>
      <c r="L113" s="25"/>
      <c r="M113" s="25"/>
      <c r="N113" s="25"/>
      <c r="O113" s="25"/>
      <c r="P113" s="25"/>
      <c r="Q113" s="170"/>
    </row>
    <row r="114" spans="1:17" s="10" customFormat="1" ht="12" customHeight="1">
      <c r="A114" s="175"/>
      <c r="B114" s="33" t="s">
        <v>347</v>
      </c>
      <c r="C114" s="259"/>
      <c r="D114" s="260"/>
      <c r="E114" s="261"/>
      <c r="F114" s="262"/>
      <c r="G114" s="244" t="s">
        <v>13</v>
      </c>
      <c r="H114" s="221">
        <v>112</v>
      </c>
      <c r="I114" s="228" t="s">
        <v>88</v>
      </c>
      <c r="J114" s="250" t="s">
        <v>71</v>
      </c>
      <c r="K114" s="70"/>
      <c r="L114" s="25"/>
      <c r="M114" s="25"/>
      <c r="N114" s="25"/>
      <c r="O114" s="25"/>
      <c r="P114" s="25"/>
      <c r="Q114" s="170"/>
    </row>
    <row r="115" spans="1:17" s="10" customFormat="1" ht="12" customHeight="1">
      <c r="A115" s="175"/>
      <c r="B115" s="33" t="s">
        <v>359</v>
      </c>
      <c r="C115" s="259"/>
      <c r="D115" s="260"/>
      <c r="E115" s="261"/>
      <c r="F115" s="262"/>
      <c r="G115" s="244" t="s">
        <v>13</v>
      </c>
      <c r="H115" s="221">
        <v>113</v>
      </c>
      <c r="I115" s="228" t="s">
        <v>88</v>
      </c>
      <c r="J115" s="250" t="s">
        <v>71</v>
      </c>
      <c r="K115" s="70"/>
      <c r="L115" s="25"/>
      <c r="M115" s="25"/>
      <c r="N115" s="25"/>
      <c r="O115" s="25"/>
      <c r="P115" s="25"/>
      <c r="Q115" s="170"/>
    </row>
    <row r="116" spans="1:17" s="10" customFormat="1" ht="12" customHeight="1">
      <c r="A116" s="175"/>
      <c r="B116" s="33" t="s">
        <v>348</v>
      </c>
      <c r="C116" s="259"/>
      <c r="D116" s="260"/>
      <c r="E116" s="261"/>
      <c r="F116" s="262"/>
      <c r="G116" s="244" t="s">
        <v>13</v>
      </c>
      <c r="H116" s="221">
        <v>114</v>
      </c>
      <c r="I116" s="228" t="s">
        <v>88</v>
      </c>
      <c r="J116" s="250" t="s">
        <v>71</v>
      </c>
      <c r="K116" s="70"/>
      <c r="L116" s="25"/>
      <c r="M116" s="25"/>
      <c r="N116" s="25"/>
      <c r="O116" s="25"/>
      <c r="P116" s="25"/>
      <c r="Q116" s="170"/>
    </row>
    <row r="117" spans="1:17" s="10" customFormat="1" ht="12" customHeight="1">
      <c r="A117" s="175"/>
      <c r="B117" s="33" t="s">
        <v>349</v>
      </c>
      <c r="C117" s="259"/>
      <c r="D117" s="260"/>
      <c r="E117" s="261"/>
      <c r="F117" s="262"/>
      <c r="G117" s="244" t="s">
        <v>13</v>
      </c>
      <c r="H117" s="221">
        <v>115</v>
      </c>
      <c r="I117" s="228" t="s">
        <v>88</v>
      </c>
      <c r="J117" s="250" t="s">
        <v>71</v>
      </c>
      <c r="K117" s="70"/>
      <c r="L117" s="25"/>
      <c r="M117" s="25"/>
      <c r="N117" s="25"/>
      <c r="O117" s="25"/>
      <c r="P117" s="25"/>
      <c r="Q117" s="170"/>
    </row>
    <row r="118" spans="1:17" s="10" customFormat="1" ht="12" customHeight="1">
      <c r="A118" s="175"/>
      <c r="B118" s="33" t="s">
        <v>350</v>
      </c>
      <c r="C118" s="259"/>
      <c r="D118" s="260"/>
      <c r="E118" s="261"/>
      <c r="F118" s="262"/>
      <c r="G118" s="244" t="s">
        <v>13</v>
      </c>
      <c r="H118" s="221">
        <v>116</v>
      </c>
      <c r="I118" s="228" t="s">
        <v>88</v>
      </c>
      <c r="J118" s="250" t="s">
        <v>71</v>
      </c>
      <c r="K118" s="70"/>
      <c r="L118" s="25"/>
      <c r="M118" s="25"/>
      <c r="N118" s="25"/>
      <c r="O118" s="25"/>
      <c r="P118" s="25"/>
      <c r="Q118" s="170"/>
    </row>
    <row r="119" spans="1:17" s="10" customFormat="1" ht="12" customHeight="1">
      <c r="A119" s="175"/>
      <c r="B119" s="33" t="s">
        <v>360</v>
      </c>
      <c r="C119" s="259"/>
      <c r="D119" s="260"/>
      <c r="E119" s="261"/>
      <c r="F119" s="262"/>
      <c r="G119" s="244" t="s">
        <v>13</v>
      </c>
      <c r="H119" s="221">
        <v>117</v>
      </c>
      <c r="I119" s="228" t="s">
        <v>88</v>
      </c>
      <c r="J119" s="250" t="s">
        <v>71</v>
      </c>
      <c r="K119" s="70"/>
      <c r="L119" s="25"/>
      <c r="M119" s="25"/>
      <c r="N119" s="25"/>
      <c r="O119" s="25"/>
      <c r="P119" s="25"/>
      <c r="Q119" s="170"/>
    </row>
    <row r="120" spans="1:17" ht="12" customHeight="1">
      <c r="A120" s="175"/>
      <c r="B120" s="33" t="s">
        <v>344</v>
      </c>
      <c r="C120" s="259"/>
      <c r="D120" s="260"/>
      <c r="E120" s="261"/>
      <c r="F120" s="262"/>
      <c r="G120" s="244" t="s">
        <v>13</v>
      </c>
      <c r="H120" s="221">
        <v>118</v>
      </c>
      <c r="I120" s="228" t="s">
        <v>88</v>
      </c>
      <c r="J120" s="250" t="s">
        <v>71</v>
      </c>
      <c r="K120" s="70" t="s">
        <v>16</v>
      </c>
      <c r="L120" s="25" t="s">
        <v>16</v>
      </c>
      <c r="M120" s="25"/>
      <c r="N120" s="25"/>
      <c r="O120" s="25"/>
      <c r="P120" s="25"/>
      <c r="Q120" s="170"/>
    </row>
    <row r="121" spans="1:17" ht="12" customHeight="1">
      <c r="A121" s="175"/>
      <c r="B121" s="33" t="s">
        <v>343</v>
      </c>
      <c r="C121" s="259"/>
      <c r="D121" s="260"/>
      <c r="E121" s="261"/>
      <c r="F121" s="262"/>
      <c r="G121" s="244" t="s">
        <v>13</v>
      </c>
      <c r="H121" s="221">
        <v>119</v>
      </c>
      <c r="I121" s="228" t="s">
        <v>88</v>
      </c>
      <c r="J121" s="250" t="s">
        <v>71</v>
      </c>
      <c r="K121" s="70" t="s">
        <v>16</v>
      </c>
      <c r="L121" s="25" t="s">
        <v>16</v>
      </c>
      <c r="M121" s="25"/>
      <c r="N121" s="25"/>
      <c r="O121" s="25"/>
      <c r="P121" s="25"/>
      <c r="Q121" s="170"/>
    </row>
    <row r="122" spans="1:17" s="10" customFormat="1" ht="12" customHeight="1">
      <c r="A122" s="175"/>
      <c r="B122" s="33" t="s">
        <v>4</v>
      </c>
      <c r="C122" s="259"/>
      <c r="D122" s="260"/>
      <c r="E122" s="261"/>
      <c r="F122" s="262"/>
      <c r="G122" s="244" t="s">
        <v>13</v>
      </c>
      <c r="H122" s="221">
        <v>120</v>
      </c>
      <c r="I122" s="228" t="s">
        <v>88</v>
      </c>
      <c r="J122" s="250" t="s">
        <v>71</v>
      </c>
      <c r="K122" s="70"/>
      <c r="L122" s="25"/>
      <c r="M122" s="25"/>
      <c r="N122" s="25"/>
      <c r="O122" s="25"/>
      <c r="P122" s="25"/>
      <c r="Q122" s="170"/>
    </row>
    <row r="123" spans="1:17" ht="12" customHeight="1">
      <c r="A123" s="175"/>
      <c r="B123" s="33" t="s">
        <v>352</v>
      </c>
      <c r="C123" s="259"/>
      <c r="D123" s="260"/>
      <c r="E123" s="261"/>
      <c r="F123" s="262"/>
      <c r="G123" s="244" t="s">
        <v>13</v>
      </c>
      <c r="H123" s="221">
        <v>121</v>
      </c>
      <c r="I123" s="228" t="s">
        <v>15</v>
      </c>
      <c r="J123" s="250" t="s">
        <v>14</v>
      </c>
      <c r="K123" s="70" t="s">
        <v>16</v>
      </c>
      <c r="L123" s="25" t="s">
        <v>16</v>
      </c>
      <c r="M123" s="25"/>
      <c r="N123" s="25"/>
      <c r="O123" s="25"/>
      <c r="P123" s="25"/>
      <c r="Q123" s="170"/>
    </row>
    <row r="124" spans="1:17" ht="12" customHeight="1">
      <c r="A124" s="175"/>
      <c r="B124" s="33" t="s">
        <v>351</v>
      </c>
      <c r="C124" s="259"/>
      <c r="D124" s="260"/>
      <c r="E124" s="261"/>
      <c r="F124" s="262"/>
      <c r="G124" s="244" t="s">
        <v>13</v>
      </c>
      <c r="H124" s="221">
        <f>H10+1</f>
        <v>151</v>
      </c>
      <c r="I124" s="228" t="s">
        <v>88</v>
      </c>
      <c r="J124" s="250" t="s">
        <v>71</v>
      </c>
      <c r="K124" s="70" t="s">
        <v>16</v>
      </c>
      <c r="L124" s="25" t="s">
        <v>16</v>
      </c>
      <c r="M124" s="25"/>
      <c r="N124" s="25"/>
      <c r="O124" s="25"/>
      <c r="P124" s="25"/>
      <c r="Q124" s="170"/>
    </row>
    <row r="125" spans="1:17" ht="12" customHeight="1">
      <c r="A125" s="175"/>
      <c r="B125" s="33" t="s">
        <v>353</v>
      </c>
      <c r="C125" s="259"/>
      <c r="D125" s="260"/>
      <c r="E125" s="261"/>
      <c r="F125" s="262"/>
      <c r="G125" s="244" t="s">
        <v>13</v>
      </c>
      <c r="H125" s="221">
        <f t="shared" ref="H125:H131" si="5">H124+1</f>
        <v>152</v>
      </c>
      <c r="I125" s="228" t="s">
        <v>88</v>
      </c>
      <c r="J125" s="250" t="s">
        <v>71</v>
      </c>
      <c r="K125" s="70" t="s">
        <v>16</v>
      </c>
      <c r="L125" s="25" t="s">
        <v>16</v>
      </c>
      <c r="M125" s="25"/>
      <c r="N125" s="25"/>
      <c r="O125" s="25"/>
      <c r="P125" s="25"/>
      <c r="Q125" s="170"/>
    </row>
    <row r="126" spans="1:17" ht="12" customHeight="1">
      <c r="A126" s="175"/>
      <c r="B126" s="33" t="s">
        <v>354</v>
      </c>
      <c r="C126" s="259"/>
      <c r="D126" s="260"/>
      <c r="E126" s="261"/>
      <c r="F126" s="262"/>
      <c r="G126" s="244" t="s">
        <v>13</v>
      </c>
      <c r="H126" s="221">
        <f t="shared" si="5"/>
        <v>153</v>
      </c>
      <c r="I126" s="228" t="s">
        <v>88</v>
      </c>
      <c r="J126" s="250" t="s">
        <v>71</v>
      </c>
      <c r="K126" s="70" t="s">
        <v>16</v>
      </c>
      <c r="L126" s="25" t="s">
        <v>16</v>
      </c>
      <c r="M126" s="25"/>
      <c r="N126" s="25"/>
      <c r="O126" s="25"/>
      <c r="P126" s="25"/>
      <c r="Q126" s="170"/>
    </row>
    <row r="127" spans="1:17" ht="12" customHeight="1">
      <c r="A127" s="175"/>
      <c r="B127" s="33" t="s">
        <v>355</v>
      </c>
      <c r="C127" s="259"/>
      <c r="D127" s="260"/>
      <c r="E127" s="261"/>
      <c r="F127" s="262"/>
      <c r="G127" s="244" t="s">
        <v>13</v>
      </c>
      <c r="H127" s="221">
        <f t="shared" si="5"/>
        <v>154</v>
      </c>
      <c r="I127" s="228" t="s">
        <v>88</v>
      </c>
      <c r="J127" s="250" t="s">
        <v>71</v>
      </c>
      <c r="K127" s="70" t="s">
        <v>16</v>
      </c>
      <c r="L127" s="25" t="s">
        <v>16</v>
      </c>
      <c r="M127" s="25"/>
      <c r="N127" s="25"/>
      <c r="O127" s="25"/>
      <c r="P127" s="25"/>
      <c r="Q127" s="170"/>
    </row>
    <row r="128" spans="1:17" ht="12" customHeight="1">
      <c r="A128" s="175"/>
      <c r="B128" s="33" t="s">
        <v>356</v>
      </c>
      <c r="C128" s="259"/>
      <c r="D128" s="260"/>
      <c r="E128" s="261"/>
      <c r="F128" s="262"/>
      <c r="G128" s="244" t="s">
        <v>13</v>
      </c>
      <c r="H128" s="221">
        <f t="shared" si="5"/>
        <v>155</v>
      </c>
      <c r="I128" s="228" t="s">
        <v>88</v>
      </c>
      <c r="J128" s="250" t="s">
        <v>71</v>
      </c>
      <c r="K128" s="70" t="s">
        <v>16</v>
      </c>
      <c r="L128" s="25" t="s">
        <v>16</v>
      </c>
      <c r="M128" s="156"/>
      <c r="N128" s="156"/>
      <c r="O128" s="156"/>
      <c r="P128" s="156"/>
      <c r="Q128" s="171"/>
    </row>
    <row r="129" spans="1:17" ht="12" customHeight="1">
      <c r="A129" s="175"/>
      <c r="B129" s="33" t="s">
        <v>357</v>
      </c>
      <c r="C129" s="259"/>
      <c r="D129" s="260"/>
      <c r="E129" s="261"/>
      <c r="F129" s="262"/>
      <c r="G129" s="244" t="s">
        <v>13</v>
      </c>
      <c r="H129" s="221">
        <f t="shared" si="5"/>
        <v>156</v>
      </c>
      <c r="I129" s="228" t="s">
        <v>88</v>
      </c>
      <c r="J129" s="250" t="s">
        <v>71</v>
      </c>
      <c r="K129" s="70" t="s">
        <v>16</v>
      </c>
      <c r="L129" s="25" t="s">
        <v>16</v>
      </c>
      <c r="M129" s="156"/>
      <c r="N129" s="156"/>
      <c r="O129" s="156"/>
      <c r="P129" s="156"/>
      <c r="Q129" s="171"/>
    </row>
    <row r="130" spans="1:17" ht="12" customHeight="1" thickBot="1">
      <c r="A130" s="175"/>
      <c r="B130" s="38" t="s">
        <v>358</v>
      </c>
      <c r="C130" s="263"/>
      <c r="D130" s="264"/>
      <c r="E130" s="265"/>
      <c r="F130" s="266"/>
      <c r="G130" s="239" t="s">
        <v>13</v>
      </c>
      <c r="H130" s="219">
        <f t="shared" si="5"/>
        <v>157</v>
      </c>
      <c r="I130" s="227" t="s">
        <v>88</v>
      </c>
      <c r="J130" s="249" t="s">
        <v>71</v>
      </c>
      <c r="K130" s="71" t="s">
        <v>16</v>
      </c>
      <c r="L130" s="48" t="s">
        <v>16</v>
      </c>
      <c r="M130" s="172"/>
      <c r="N130" s="172"/>
      <c r="O130" s="172"/>
      <c r="P130" s="172"/>
      <c r="Q130" s="173"/>
    </row>
    <row r="131" spans="1:17" ht="1.5" customHeight="1" thickBot="1">
      <c r="A131" s="176"/>
      <c r="B131" s="5" t="s">
        <v>11</v>
      </c>
      <c r="C131" s="229" t="s">
        <v>13</v>
      </c>
      <c r="D131" s="222"/>
      <c r="E131" s="252" t="s">
        <v>14</v>
      </c>
      <c r="F131" s="253" t="s">
        <v>15</v>
      </c>
      <c r="G131" s="232"/>
      <c r="H131" s="222">
        <f t="shared" si="5"/>
        <v>158</v>
      </c>
      <c r="I131" s="252" t="s">
        <v>14</v>
      </c>
      <c r="J131" s="253" t="s">
        <v>15</v>
      </c>
      <c r="K131" s="164" t="s">
        <v>16</v>
      </c>
      <c r="L131" s="165" t="s">
        <v>16</v>
      </c>
      <c r="M131" s="166"/>
      <c r="N131" s="167"/>
      <c r="O131" s="167"/>
      <c r="P131" s="168"/>
      <c r="Q131" s="4"/>
    </row>
  </sheetData>
  <mergeCells count="10">
    <mergeCell ref="C4:C5"/>
    <mergeCell ref="D4:D5"/>
    <mergeCell ref="E4:E5"/>
    <mergeCell ref="F4:F5"/>
    <mergeCell ref="Q91:Q92"/>
    <mergeCell ref="A43:A46"/>
    <mergeCell ref="Q28:Q34"/>
    <mergeCell ref="Q45:Q58"/>
    <mergeCell ref="Q11:Q18"/>
    <mergeCell ref="Q75:Q76"/>
  </mergeCells>
  <phoneticPr fontId="7" type="noConversion"/>
  <pageMargins left="0.59055118110236227" right="3.937007874015748E-2" top="0.70866141732283472" bottom="0.39370078740157483" header="0.19685039370078741" footer="0.19685039370078741"/>
  <pageSetup paperSize="9" scale="70" orientation="landscape" r:id="rId1"/>
  <headerFooter alignWithMargins="0">
    <oddHeader xml:space="preserve">&amp;L&amp;G&amp;R&amp;"Arial,Grassetto"&amp;18DX1215&amp;"Arial,Normale"&amp;10
Ottobre 2009 - Ed. VII
</oddHeader>
    <oddFooter>&amp;L&amp;F&amp;C IR ING TEA&amp;RPagina &amp;P di &amp;N</oddFooter>
  </headerFooter>
  <rowBreaks count="1" manualBreakCount="1">
    <brk id="5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zoomScaleSheetLayoutView="100" workbookViewId="0">
      <pane ySplit="1" topLeftCell="A2" activePane="bottomLeft" state="frozenSplit"/>
      <selection pane="bottomLeft" activeCell="B7" sqref="B7"/>
    </sheetView>
  </sheetViews>
  <sheetFormatPr defaultRowHeight="11.25" customHeight="1"/>
  <cols>
    <col min="1" max="1" width="13.85546875" style="12" customWidth="1"/>
    <col min="2" max="2" width="31" style="12" customWidth="1"/>
    <col min="3" max="4" width="12" style="12" customWidth="1"/>
    <col min="5" max="5" width="9.140625" style="12"/>
    <col min="6" max="6" width="6.140625" style="8" customWidth="1"/>
    <col min="7" max="7" width="6.42578125" style="8" customWidth="1"/>
    <col min="8" max="8" width="34.5703125" style="12" bestFit="1" customWidth="1"/>
    <col min="9" max="16384" width="9.140625" style="12"/>
  </cols>
  <sheetData>
    <row r="1" spans="1:8" ht="13.5" thickBot="1">
      <c r="A1" s="92" t="s">
        <v>171</v>
      </c>
      <c r="B1" s="92" t="s">
        <v>170</v>
      </c>
      <c r="C1" s="236" t="s">
        <v>169</v>
      </c>
      <c r="D1" s="237" t="s">
        <v>410</v>
      </c>
      <c r="E1" s="246" t="s">
        <v>411</v>
      </c>
      <c r="F1" s="247" t="s">
        <v>165</v>
      </c>
      <c r="G1" s="236" t="s">
        <v>166</v>
      </c>
      <c r="H1" s="237" t="s">
        <v>167</v>
      </c>
    </row>
    <row r="2" spans="1:8" ht="11.25" customHeight="1">
      <c r="A2" s="193" t="s">
        <v>178</v>
      </c>
      <c r="B2" s="267" t="s">
        <v>193</v>
      </c>
      <c r="C2" s="270" t="s">
        <v>419</v>
      </c>
      <c r="D2" s="277">
        <v>30001</v>
      </c>
      <c r="E2" s="278">
        <v>1</v>
      </c>
      <c r="F2" s="25" t="s">
        <v>16</v>
      </c>
      <c r="G2" s="25" t="s">
        <v>16</v>
      </c>
      <c r="H2" s="177"/>
    </row>
    <row r="3" spans="1:8" ht="11.25" customHeight="1">
      <c r="A3" s="194"/>
      <c r="B3" s="268" t="s">
        <v>194</v>
      </c>
      <c r="C3" s="271" t="s">
        <v>419</v>
      </c>
      <c r="D3" s="279">
        <v>30002</v>
      </c>
      <c r="E3" s="280">
        <v>2</v>
      </c>
      <c r="F3" s="25" t="s">
        <v>16</v>
      </c>
      <c r="G3" s="25" t="s">
        <v>16</v>
      </c>
      <c r="H3" s="180"/>
    </row>
    <row r="4" spans="1:8" ht="11.25" customHeight="1">
      <c r="A4" s="194"/>
      <c r="B4" s="268" t="s">
        <v>195</v>
      </c>
      <c r="C4" s="271" t="s">
        <v>419</v>
      </c>
      <c r="D4" s="279">
        <v>30003</v>
      </c>
      <c r="E4" s="280">
        <v>3</v>
      </c>
      <c r="F4" s="25" t="s">
        <v>16</v>
      </c>
      <c r="G4" s="25" t="s">
        <v>16</v>
      </c>
      <c r="H4" s="180"/>
    </row>
    <row r="5" spans="1:8" ht="11.25" customHeight="1">
      <c r="A5" s="194"/>
      <c r="B5" s="268" t="s">
        <v>196</v>
      </c>
      <c r="C5" s="271" t="s">
        <v>419</v>
      </c>
      <c r="D5" s="279">
        <v>30004</v>
      </c>
      <c r="E5" s="280">
        <v>4</v>
      </c>
      <c r="F5" s="25" t="s">
        <v>16</v>
      </c>
      <c r="G5" s="25" t="s">
        <v>16</v>
      </c>
      <c r="H5" s="180"/>
    </row>
    <row r="6" spans="1:8" ht="11.25" customHeight="1">
      <c r="A6" s="194"/>
      <c r="B6" s="268" t="s">
        <v>197</v>
      </c>
      <c r="C6" s="271" t="s">
        <v>419</v>
      </c>
      <c r="D6" s="279">
        <v>30005</v>
      </c>
      <c r="E6" s="280">
        <v>5</v>
      </c>
      <c r="F6" s="25" t="s">
        <v>16</v>
      </c>
      <c r="G6" s="25" t="s">
        <v>16</v>
      </c>
      <c r="H6" s="180"/>
    </row>
    <row r="7" spans="1:8" ht="11.25" customHeight="1">
      <c r="A7" s="194"/>
      <c r="B7" s="268" t="s">
        <v>198</v>
      </c>
      <c r="C7" s="271" t="s">
        <v>419</v>
      </c>
      <c r="D7" s="279">
        <v>30006</v>
      </c>
      <c r="E7" s="280">
        <v>6</v>
      </c>
      <c r="F7" s="25" t="s">
        <v>16</v>
      </c>
      <c r="G7" s="25" t="s">
        <v>16</v>
      </c>
      <c r="H7" s="180"/>
    </row>
    <row r="8" spans="1:8" ht="11.25" customHeight="1">
      <c r="A8" s="194"/>
      <c r="B8" s="268" t="s">
        <v>199</v>
      </c>
      <c r="C8" s="271" t="s">
        <v>419</v>
      </c>
      <c r="D8" s="279">
        <v>30007</v>
      </c>
      <c r="E8" s="280">
        <v>7</v>
      </c>
      <c r="F8" s="25" t="s">
        <v>16</v>
      </c>
      <c r="G8" s="25" t="s">
        <v>16</v>
      </c>
      <c r="H8" s="180"/>
    </row>
    <row r="9" spans="1:8" ht="11.25" customHeight="1">
      <c r="A9" s="194"/>
      <c r="B9" s="268" t="s">
        <v>200</v>
      </c>
      <c r="C9" s="271" t="s">
        <v>419</v>
      </c>
      <c r="D9" s="279">
        <v>30008</v>
      </c>
      <c r="E9" s="280">
        <v>8</v>
      </c>
      <c r="F9" s="25" t="s">
        <v>16</v>
      </c>
      <c r="G9" s="25" t="s">
        <v>16</v>
      </c>
      <c r="H9" s="180"/>
    </row>
    <row r="10" spans="1:8" ht="11.25" customHeight="1">
      <c r="A10" s="195"/>
      <c r="B10" s="268" t="s">
        <v>201</v>
      </c>
      <c r="C10" s="271" t="s">
        <v>419</v>
      </c>
      <c r="D10" s="279">
        <v>30009</v>
      </c>
      <c r="E10" s="280">
        <f>1000+E2</f>
        <v>1001</v>
      </c>
      <c r="F10" s="183"/>
      <c r="G10" s="25" t="s">
        <v>16</v>
      </c>
      <c r="H10" s="180"/>
    </row>
    <row r="11" spans="1:8" ht="11.25" customHeight="1">
      <c r="A11" s="194"/>
      <c r="B11" s="268" t="s">
        <v>202</v>
      </c>
      <c r="C11" s="271" t="s">
        <v>419</v>
      </c>
      <c r="D11" s="279">
        <v>30010</v>
      </c>
      <c r="E11" s="280">
        <f>E10+1</f>
        <v>1002</v>
      </c>
      <c r="F11" s="183"/>
      <c r="G11" s="25" t="s">
        <v>16</v>
      </c>
      <c r="H11" s="180"/>
    </row>
    <row r="12" spans="1:8" ht="11.25" customHeight="1">
      <c r="A12" s="194"/>
      <c r="B12" s="268" t="s">
        <v>203</v>
      </c>
      <c r="C12" s="271" t="s">
        <v>419</v>
      </c>
      <c r="D12" s="279">
        <v>30011</v>
      </c>
      <c r="E12" s="280">
        <f t="shared" ref="E12:E17" si="0">E11+1</f>
        <v>1003</v>
      </c>
      <c r="F12" s="183"/>
      <c r="G12" s="25" t="s">
        <v>16</v>
      </c>
      <c r="H12" s="180"/>
    </row>
    <row r="13" spans="1:8" ht="11.25" customHeight="1">
      <c r="A13" s="194"/>
      <c r="B13" s="268" t="s">
        <v>204</v>
      </c>
      <c r="C13" s="271" t="s">
        <v>419</v>
      </c>
      <c r="D13" s="279">
        <v>30012</v>
      </c>
      <c r="E13" s="280">
        <f t="shared" si="0"/>
        <v>1004</v>
      </c>
      <c r="F13" s="183"/>
      <c r="G13" s="25" t="s">
        <v>16</v>
      </c>
      <c r="H13" s="180"/>
    </row>
    <row r="14" spans="1:8" ht="11.25" customHeight="1">
      <c r="A14" s="194"/>
      <c r="B14" s="268" t="s">
        <v>205</v>
      </c>
      <c r="C14" s="271" t="s">
        <v>419</v>
      </c>
      <c r="D14" s="279">
        <v>30013</v>
      </c>
      <c r="E14" s="280">
        <f t="shared" si="0"/>
        <v>1005</v>
      </c>
      <c r="F14" s="183"/>
      <c r="G14" s="25" t="s">
        <v>16</v>
      </c>
      <c r="H14" s="180"/>
    </row>
    <row r="15" spans="1:8" ht="11.25" customHeight="1">
      <c r="A15" s="194"/>
      <c r="B15" s="268" t="s">
        <v>206</v>
      </c>
      <c r="C15" s="271" t="s">
        <v>419</v>
      </c>
      <c r="D15" s="279">
        <v>30014</v>
      </c>
      <c r="E15" s="280">
        <f t="shared" si="0"/>
        <v>1006</v>
      </c>
      <c r="F15" s="183"/>
      <c r="G15" s="25" t="s">
        <v>16</v>
      </c>
      <c r="H15" s="180"/>
    </row>
    <row r="16" spans="1:8" ht="11.25" customHeight="1">
      <c r="A16" s="194"/>
      <c r="B16" s="268" t="s">
        <v>207</v>
      </c>
      <c r="C16" s="271" t="s">
        <v>419</v>
      </c>
      <c r="D16" s="279">
        <v>30015</v>
      </c>
      <c r="E16" s="280">
        <f t="shared" si="0"/>
        <v>1007</v>
      </c>
      <c r="F16" s="183"/>
      <c r="G16" s="25" t="s">
        <v>16</v>
      </c>
      <c r="H16" s="180"/>
    </row>
    <row r="17" spans="1:11" ht="11.25" customHeight="1">
      <c r="A17" s="194"/>
      <c r="B17" s="268" t="s">
        <v>208</v>
      </c>
      <c r="C17" s="271" t="s">
        <v>419</v>
      </c>
      <c r="D17" s="279">
        <v>30016</v>
      </c>
      <c r="E17" s="280">
        <f t="shared" si="0"/>
        <v>1008</v>
      </c>
      <c r="F17" s="183"/>
      <c r="G17" s="25" t="s">
        <v>16</v>
      </c>
      <c r="H17" s="180"/>
    </row>
    <row r="18" spans="1:11" ht="11.25" customHeight="1" thickBot="1">
      <c r="A18" s="196"/>
      <c r="B18" s="269" t="s">
        <v>177</v>
      </c>
      <c r="C18" s="274" t="s">
        <v>419</v>
      </c>
      <c r="D18" s="281">
        <v>30000</v>
      </c>
      <c r="E18" s="282">
        <f>200+1</f>
        <v>201</v>
      </c>
      <c r="F18" s="186" t="s">
        <v>16</v>
      </c>
      <c r="G18" s="49" t="s">
        <v>16</v>
      </c>
      <c r="H18" s="185"/>
    </row>
    <row r="19" spans="1:11" ht="11.25" customHeight="1">
      <c r="A19" s="182" t="s">
        <v>8</v>
      </c>
      <c r="B19" s="272" t="s">
        <v>209</v>
      </c>
      <c r="C19" s="275" t="s">
        <v>421</v>
      </c>
      <c r="D19" s="290"/>
      <c r="E19" s="283">
        <v>21</v>
      </c>
      <c r="F19" s="70" t="s">
        <v>16</v>
      </c>
      <c r="G19" s="16" t="s">
        <v>16</v>
      </c>
      <c r="H19" s="178"/>
    </row>
    <row r="20" spans="1:11" ht="11.25" customHeight="1">
      <c r="A20" s="179"/>
      <c r="B20" s="268" t="s">
        <v>210</v>
      </c>
      <c r="C20" s="276" t="s">
        <v>421</v>
      </c>
      <c r="D20" s="291"/>
      <c r="E20" s="284">
        <v>22</v>
      </c>
      <c r="F20" s="70" t="s">
        <v>16</v>
      </c>
      <c r="G20" s="26" t="s">
        <v>16</v>
      </c>
      <c r="H20" s="181"/>
    </row>
    <row r="21" spans="1:11" ht="11.25" customHeight="1">
      <c r="A21" s="179"/>
      <c r="B21" s="268" t="s">
        <v>211</v>
      </c>
      <c r="C21" s="276" t="s">
        <v>421</v>
      </c>
      <c r="D21" s="291"/>
      <c r="E21" s="284">
        <v>23</v>
      </c>
      <c r="F21" s="70" t="s">
        <v>16</v>
      </c>
      <c r="G21" s="26" t="s">
        <v>16</v>
      </c>
      <c r="H21" s="181"/>
    </row>
    <row r="22" spans="1:11" ht="11.25" customHeight="1">
      <c r="A22" s="179"/>
      <c r="B22" s="268" t="s">
        <v>212</v>
      </c>
      <c r="C22" s="276" t="s">
        <v>421</v>
      </c>
      <c r="D22" s="291"/>
      <c r="E22" s="284">
        <v>24</v>
      </c>
      <c r="F22" s="70" t="s">
        <v>16</v>
      </c>
      <c r="G22" s="26" t="s">
        <v>16</v>
      </c>
      <c r="H22" s="181"/>
    </row>
    <row r="23" spans="1:11" ht="11.25" customHeight="1">
      <c r="A23" s="179"/>
      <c r="B23" s="268" t="s">
        <v>213</v>
      </c>
      <c r="C23" s="276" t="s">
        <v>421</v>
      </c>
      <c r="D23" s="291"/>
      <c r="E23" s="284">
        <v>25</v>
      </c>
      <c r="F23" s="70" t="s">
        <v>16</v>
      </c>
      <c r="G23" s="26" t="s">
        <v>16</v>
      </c>
      <c r="H23" s="181"/>
    </row>
    <row r="24" spans="1:11" ht="11.25" customHeight="1">
      <c r="A24" s="179"/>
      <c r="B24" s="268" t="s">
        <v>214</v>
      </c>
      <c r="C24" s="276" t="s">
        <v>421</v>
      </c>
      <c r="D24" s="291"/>
      <c r="E24" s="284">
        <v>26</v>
      </c>
      <c r="F24" s="70" t="s">
        <v>16</v>
      </c>
      <c r="G24" s="26" t="s">
        <v>16</v>
      </c>
      <c r="H24" s="181"/>
      <c r="K24" s="12" t="s">
        <v>10</v>
      </c>
    </row>
    <row r="25" spans="1:11" ht="11.25" customHeight="1">
      <c r="A25" s="179"/>
      <c r="B25" s="268" t="s">
        <v>215</v>
      </c>
      <c r="C25" s="276" t="s">
        <v>421</v>
      </c>
      <c r="D25" s="291"/>
      <c r="E25" s="284">
        <v>27</v>
      </c>
      <c r="F25" s="70" t="s">
        <v>16</v>
      </c>
      <c r="G25" s="26" t="s">
        <v>16</v>
      </c>
      <c r="H25" s="181"/>
    </row>
    <row r="26" spans="1:11" ht="11.25" customHeight="1">
      <c r="A26" s="179"/>
      <c r="B26" s="268" t="s">
        <v>216</v>
      </c>
      <c r="C26" s="276" t="s">
        <v>421</v>
      </c>
      <c r="D26" s="291"/>
      <c r="E26" s="284">
        <v>28</v>
      </c>
      <c r="F26" s="70" t="s">
        <v>16</v>
      </c>
      <c r="G26" s="26" t="s">
        <v>16</v>
      </c>
      <c r="H26" s="181"/>
    </row>
    <row r="27" spans="1:11" ht="11.25" customHeight="1">
      <c r="A27" s="182"/>
      <c r="B27" s="268" t="s">
        <v>217</v>
      </c>
      <c r="C27" s="276" t="s">
        <v>421</v>
      </c>
      <c r="D27" s="291"/>
      <c r="E27" s="284">
        <v>29</v>
      </c>
      <c r="F27" s="273"/>
      <c r="G27" s="26" t="s">
        <v>16</v>
      </c>
      <c r="H27" s="181"/>
    </row>
    <row r="28" spans="1:11" ht="11.25" customHeight="1">
      <c r="A28" s="179"/>
      <c r="B28" s="268" t="s">
        <v>218</v>
      </c>
      <c r="C28" s="276" t="s">
        <v>421</v>
      </c>
      <c r="D28" s="291"/>
      <c r="E28" s="284">
        <v>30</v>
      </c>
      <c r="F28" s="273"/>
      <c r="G28" s="26" t="s">
        <v>16</v>
      </c>
      <c r="H28" s="181"/>
    </row>
    <row r="29" spans="1:11" ht="11.25" customHeight="1">
      <c r="A29" s="179"/>
      <c r="B29" s="268" t="s">
        <v>219</v>
      </c>
      <c r="C29" s="276" t="s">
        <v>421</v>
      </c>
      <c r="D29" s="291"/>
      <c r="E29" s="284">
        <v>31</v>
      </c>
      <c r="F29" s="273"/>
      <c r="G29" s="26" t="s">
        <v>16</v>
      </c>
      <c r="H29" s="181"/>
    </row>
    <row r="30" spans="1:11" ht="11.25" customHeight="1">
      <c r="A30" s="179"/>
      <c r="B30" s="268" t="s">
        <v>220</v>
      </c>
      <c r="C30" s="276" t="s">
        <v>421</v>
      </c>
      <c r="D30" s="291"/>
      <c r="E30" s="284">
        <v>32</v>
      </c>
      <c r="F30" s="273"/>
      <c r="G30" s="26" t="s">
        <v>16</v>
      </c>
      <c r="H30" s="181"/>
    </row>
    <row r="31" spans="1:11" ht="11.25" customHeight="1">
      <c r="A31" s="179"/>
      <c r="B31" s="268" t="s">
        <v>221</v>
      </c>
      <c r="C31" s="276" t="s">
        <v>421</v>
      </c>
      <c r="D31" s="291"/>
      <c r="E31" s="284">
        <v>33</v>
      </c>
      <c r="F31" s="273"/>
      <c r="G31" s="26" t="s">
        <v>16</v>
      </c>
      <c r="H31" s="181"/>
    </row>
    <row r="32" spans="1:11" ht="11.25" customHeight="1">
      <c r="A32" s="179"/>
      <c r="B32" s="268" t="s">
        <v>222</v>
      </c>
      <c r="C32" s="276" t="s">
        <v>421</v>
      </c>
      <c r="D32" s="291"/>
      <c r="E32" s="284">
        <v>34</v>
      </c>
      <c r="F32" s="273"/>
      <c r="G32" s="26" t="s">
        <v>16</v>
      </c>
      <c r="H32" s="181"/>
    </row>
    <row r="33" spans="1:8" ht="11.25" customHeight="1">
      <c r="A33" s="179"/>
      <c r="B33" s="268" t="s">
        <v>223</v>
      </c>
      <c r="C33" s="276" t="s">
        <v>421</v>
      </c>
      <c r="D33" s="291"/>
      <c r="E33" s="284">
        <v>35</v>
      </c>
      <c r="F33" s="273"/>
      <c r="G33" s="26" t="s">
        <v>16</v>
      </c>
      <c r="H33" s="181"/>
    </row>
    <row r="34" spans="1:8" ht="11.25" customHeight="1">
      <c r="A34" s="179"/>
      <c r="B34" s="268" t="s">
        <v>224</v>
      </c>
      <c r="C34" s="276" t="s">
        <v>421</v>
      </c>
      <c r="D34" s="291"/>
      <c r="E34" s="284">
        <v>36</v>
      </c>
      <c r="F34" s="273"/>
      <c r="G34" s="26" t="s">
        <v>16</v>
      </c>
      <c r="H34" s="181"/>
    </row>
    <row r="35" spans="1:8" ht="11.25" customHeight="1" thickBot="1">
      <c r="A35" s="184"/>
      <c r="B35" s="269" t="s">
        <v>176</v>
      </c>
      <c r="C35" s="295" t="s">
        <v>421</v>
      </c>
      <c r="D35" s="292"/>
      <c r="E35" s="285">
        <v>37</v>
      </c>
      <c r="F35" s="71" t="s">
        <v>16</v>
      </c>
      <c r="G35" s="49" t="s">
        <v>16</v>
      </c>
      <c r="H35" s="187"/>
    </row>
    <row r="36" spans="1:8" ht="51">
      <c r="A36" s="182" t="s">
        <v>168</v>
      </c>
      <c r="B36" s="267" t="s">
        <v>175</v>
      </c>
      <c r="C36" s="177" t="s">
        <v>420</v>
      </c>
      <c r="D36" s="293">
        <v>39996</v>
      </c>
      <c r="E36" s="287">
        <v>501</v>
      </c>
      <c r="F36" s="188" t="s">
        <v>16</v>
      </c>
      <c r="G36" s="188" t="s">
        <v>16</v>
      </c>
      <c r="H36" s="189" t="s">
        <v>7</v>
      </c>
    </row>
    <row r="37" spans="1:8" ht="11.25" customHeight="1">
      <c r="A37" s="175"/>
      <c r="B37" s="268" t="s">
        <v>173</v>
      </c>
      <c r="C37" s="180" t="s">
        <v>420</v>
      </c>
      <c r="D37" s="286">
        <v>39997</v>
      </c>
      <c r="E37" s="288">
        <v>502</v>
      </c>
      <c r="F37" s="158" t="s">
        <v>16</v>
      </c>
      <c r="G37" s="158" t="s">
        <v>16</v>
      </c>
      <c r="H37" s="190" t="s">
        <v>172</v>
      </c>
    </row>
    <row r="38" spans="1:8" ht="11.25" customHeight="1" thickBot="1">
      <c r="A38" s="175"/>
      <c r="B38" s="269" t="s">
        <v>174</v>
      </c>
      <c r="C38" s="185" t="s">
        <v>420</v>
      </c>
      <c r="D38" s="294">
        <v>39998</v>
      </c>
      <c r="E38" s="289">
        <v>503</v>
      </c>
      <c r="F38" s="48" t="s">
        <v>16</v>
      </c>
      <c r="G38" s="49" t="s">
        <v>16</v>
      </c>
      <c r="H38" s="192" t="s">
        <v>172</v>
      </c>
    </row>
    <row r="39" spans="1:8" ht="11.25" customHeight="1" thickBot="1">
      <c r="A39" s="191"/>
      <c r="B39" s="269" t="s">
        <v>422</v>
      </c>
      <c r="C39" s="185" t="s">
        <v>420</v>
      </c>
      <c r="D39" s="294">
        <v>39999</v>
      </c>
      <c r="E39" s="296"/>
      <c r="F39" s="48" t="s">
        <v>16</v>
      </c>
      <c r="G39" s="49" t="s">
        <v>16</v>
      </c>
      <c r="H39" s="192"/>
    </row>
  </sheetData>
  <phoneticPr fontId="7" type="noConversion"/>
  <pageMargins left="0.74803149606299213" right="3.937007874015748E-2" top="0.98425196850393704" bottom="0.39370078740157483" header="0.19685039370078741" footer="0.19685039370078741"/>
  <pageSetup paperSize="9" scale="85" orientation="landscape" r:id="rId1"/>
  <headerFooter alignWithMargins="0">
    <oddHeader>&amp;L&amp;G&amp;R&amp;"Arial,Grassetto"&amp;16DX1215&amp;"Arial,Normale"&amp;10
Ottobre 2009 - Ed. VII</oddHeader>
    <oddFooter>&amp;L&amp;F&amp;C IR ING TEA&amp;RPagina &amp;P di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First page</vt:lpstr>
      <vt:lpstr>Remote controls</vt:lpstr>
      <vt:lpstr>Remote Signals</vt:lpstr>
      <vt:lpstr>Measurements</vt:lpstr>
      <vt:lpstr>Measurements!Area_stampa</vt:lpstr>
      <vt:lpstr>'Remote controls'!Area_stampa</vt:lpstr>
      <vt:lpstr>Measurements!Titoli_stampa</vt:lpstr>
      <vt:lpstr>'Remote controls'!Titoli_stampa</vt:lpstr>
      <vt:lpstr>'Remote Signals'!Titoli_stampa</vt:lpstr>
    </vt:vector>
  </TitlesOfParts>
  <Company>EDS: UAF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dzspp7</dc:creator>
  <cp:lastModifiedBy>PinoM</cp:lastModifiedBy>
  <cp:lastPrinted>2009-10-01T08:16:03Z</cp:lastPrinted>
  <dcterms:created xsi:type="dcterms:W3CDTF">2008-03-26T11:17:59Z</dcterms:created>
  <dcterms:modified xsi:type="dcterms:W3CDTF">2015-08-07T08:49:03Z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